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14655" windowHeight="11760" activeTab="10"/>
  </bookViews>
  <sheets>
    <sheet name="PGSD" sheetId="9" r:id="rId1"/>
    <sheet name="REKAP PGSD" sheetId="18" r:id="rId2"/>
    <sheet name="IPA" sheetId="10" r:id="rId3"/>
    <sheet name="FISIKA" sheetId="11" r:id="rId4"/>
    <sheet name="MATEMATIKA" sheetId="12" r:id="rId5"/>
    <sheet name="PBSI" sheetId="13" r:id="rId6"/>
    <sheet name="PBI" sheetId="14" r:id="rId7"/>
    <sheet name="PSR" sheetId="15" r:id="rId8"/>
    <sheet name="PTM" sheetId="17" r:id="rId9"/>
    <sheet name="PKK" sheetId="16" r:id="rId10"/>
    <sheet name="REKAP NON PGSD" sheetId="19" r:id="rId11"/>
  </sheets>
  <externalReferences>
    <externalReference r:id="rId12"/>
  </externalReferences>
  <definedNames>
    <definedName name="_xlnm._FilterDatabase" localSheetId="0" hidden="1">PGSD!$A$6:$D$85</definedName>
    <definedName name="_xlnm.Print_Area" localSheetId="3">FISIKA!$A$1:$E$59</definedName>
    <definedName name="_xlnm.Print_Area" localSheetId="2">IPA!$A$54:$E$91</definedName>
    <definedName name="_xlnm.Print_Area" localSheetId="4">MATEMATIKA!$A$109:$E$162</definedName>
    <definedName name="_xlnm.Print_Area" localSheetId="6">PBI!$A$165:$E$211</definedName>
    <definedName name="_xlnm.Print_Area" localSheetId="5">PBSI!$A$110:$E$164</definedName>
    <definedName name="_xlnm.Print_Area" localSheetId="0">PGSD!$A$552:$E$597</definedName>
    <definedName name="_xlnm.Print_Area" localSheetId="9">PKK!$A$169:$E$220</definedName>
    <definedName name="_xlnm.Print_Area" localSheetId="7">PSR!$A$110:$E$159</definedName>
    <definedName name="_xlnm.Print_Area" localSheetId="8">PTM!$A$166:$E$202</definedName>
    <definedName name="_xlnm.Print_Area" localSheetId="10">'REKAP NON PGSD'!$A$126:$M$151</definedName>
    <definedName name="_xlnm.Print_Titles" localSheetId="0">PGSD!$6:$6</definedName>
    <definedName name="_xlnm.Print_Titles" localSheetId="10">'REKAP NON PGSD'!$5:$6</definedName>
    <definedName name="_xlnm.Print_Titles" localSheetId="1">'REKAP PGSD'!$6:$6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6" i="19"/>
  <c r="H156"/>
  <c r="G156"/>
  <c r="F156"/>
  <c r="E156"/>
  <c r="L144"/>
  <c r="K144"/>
  <c r="J144"/>
  <c r="I144"/>
  <c r="H144"/>
  <c r="G144"/>
  <c r="F144"/>
  <c r="E144"/>
  <c r="D144"/>
  <c r="C144"/>
  <c r="K142"/>
  <c r="I142"/>
  <c r="D142"/>
  <c r="K140"/>
  <c r="J140"/>
  <c r="D140"/>
  <c r="K138"/>
  <c r="J138"/>
  <c r="D138"/>
  <c r="K136"/>
  <c r="I136"/>
  <c r="D136"/>
  <c r="K134"/>
  <c r="I134"/>
  <c r="D134"/>
  <c r="K132"/>
  <c r="E132"/>
  <c r="D132"/>
  <c r="K130"/>
  <c r="D130"/>
  <c r="C130"/>
  <c r="K128"/>
  <c r="J128"/>
  <c r="D128"/>
  <c r="K126"/>
  <c r="J126"/>
  <c r="I126"/>
  <c r="K124"/>
  <c r="I124"/>
  <c r="D124"/>
  <c r="K122"/>
  <c r="J122"/>
  <c r="D122"/>
  <c r="K120"/>
  <c r="J120"/>
  <c r="I120"/>
  <c r="K118"/>
  <c r="J118"/>
  <c r="I118"/>
  <c r="K116"/>
  <c r="J116"/>
  <c r="I116"/>
  <c r="K114"/>
  <c r="I114"/>
  <c r="D114"/>
  <c r="K112"/>
  <c r="I112"/>
  <c r="C112"/>
  <c r="K110"/>
  <c r="I110"/>
  <c r="C110"/>
  <c r="K108"/>
  <c r="J108"/>
  <c r="E108"/>
  <c r="K106"/>
  <c r="I106"/>
  <c r="C106"/>
  <c r="K104"/>
  <c r="D104"/>
  <c r="C104"/>
  <c r="K102"/>
  <c r="J102"/>
  <c r="C102"/>
  <c r="K100"/>
  <c r="J100"/>
  <c r="C100"/>
  <c r="K98"/>
  <c r="E98"/>
  <c r="C98"/>
  <c r="K95"/>
  <c r="I95"/>
  <c r="D95"/>
  <c r="C95"/>
  <c r="K93"/>
  <c r="I93"/>
  <c r="C93"/>
  <c r="K91"/>
  <c r="E91"/>
  <c r="C91"/>
  <c r="K89"/>
  <c r="I89"/>
  <c r="C89"/>
  <c r="K87"/>
  <c r="D87"/>
  <c r="C87"/>
  <c r="K85"/>
  <c r="J85"/>
  <c r="C85"/>
  <c r="K83"/>
  <c r="I83"/>
  <c r="C83"/>
  <c r="K81"/>
  <c r="J81"/>
  <c r="C81"/>
  <c r="K79"/>
  <c r="E79"/>
  <c r="C79"/>
  <c r="K77"/>
  <c r="J77"/>
  <c r="C77"/>
  <c r="K75"/>
  <c r="F75"/>
  <c r="C75"/>
  <c r="K73"/>
  <c r="F73"/>
  <c r="C73"/>
  <c r="K71"/>
  <c r="H71"/>
  <c r="F71"/>
  <c r="K69"/>
  <c r="H69"/>
  <c r="F69"/>
  <c r="K67"/>
  <c r="H67"/>
  <c r="F67"/>
  <c r="K65"/>
  <c r="E65"/>
  <c r="C65"/>
  <c r="K63"/>
  <c r="G63"/>
  <c r="D63"/>
  <c r="K61"/>
  <c r="G61"/>
  <c r="F61"/>
  <c r="K59"/>
  <c r="F59"/>
  <c r="D59"/>
  <c r="K58"/>
  <c r="E58"/>
  <c r="K56"/>
  <c r="I56"/>
  <c r="F56"/>
  <c r="K54"/>
  <c r="H54"/>
  <c r="F54"/>
  <c r="K51"/>
  <c r="I51"/>
  <c r="E51"/>
  <c r="C51"/>
  <c r="K49"/>
  <c r="J49"/>
  <c r="I49"/>
  <c r="K47"/>
  <c r="E47"/>
  <c r="D47"/>
  <c r="K45"/>
  <c r="J45"/>
  <c r="E45"/>
  <c r="K42"/>
  <c r="H42"/>
  <c r="F42"/>
  <c r="D42"/>
  <c r="K39"/>
  <c r="H39"/>
  <c r="F39"/>
  <c r="D39"/>
  <c r="K37"/>
  <c r="I37"/>
  <c r="E37"/>
  <c r="K35"/>
  <c r="J35"/>
  <c r="E35"/>
  <c r="K33"/>
  <c r="F33"/>
  <c r="D33"/>
  <c r="K31"/>
  <c r="F31"/>
  <c r="D31"/>
  <c r="K28"/>
  <c r="G28"/>
  <c r="F28"/>
  <c r="D28"/>
  <c r="K25"/>
  <c r="G25"/>
  <c r="F25"/>
  <c r="D25"/>
  <c r="K22"/>
  <c r="G22"/>
  <c r="F22"/>
  <c r="E22"/>
  <c r="K19"/>
  <c r="G19"/>
  <c r="F19"/>
  <c r="E19"/>
  <c r="K16"/>
  <c r="G16"/>
  <c r="F16"/>
  <c r="E16"/>
  <c r="K14"/>
  <c r="J14"/>
  <c r="I14"/>
  <c r="K12"/>
  <c r="G12"/>
  <c r="D12"/>
  <c r="K9"/>
  <c r="G9"/>
  <c r="F9"/>
  <c r="E9"/>
  <c r="K7"/>
  <c r="G7"/>
  <c r="D7"/>
  <c r="G212" i="16"/>
  <c r="G194" i="17"/>
  <c r="G108" i="15"/>
  <c r="G203" i="14"/>
  <c r="G180" i="13"/>
  <c r="J172"/>
  <c r="G154" i="12"/>
  <c r="G52" i="11"/>
  <c r="G84" i="10"/>
  <c r="G591" i="9"/>
</calcChain>
</file>

<file path=xl/sharedStrings.xml><?xml version="1.0" encoding="utf-8"?>
<sst xmlns="http://schemas.openxmlformats.org/spreadsheetml/2006/main" count="3185" uniqueCount="1381">
  <si>
    <t>NO</t>
  </si>
  <si>
    <t xml:space="preserve">  SDN Suryodiningratan II</t>
  </si>
  <si>
    <t xml:space="preserve">  SDN Suryodiningratan III</t>
  </si>
  <si>
    <t xml:space="preserve">  SDN Timuran</t>
  </si>
  <si>
    <t xml:space="preserve">  SDN Kotagede III</t>
  </si>
  <si>
    <t xml:space="preserve">  SDN Mendungan I</t>
  </si>
  <si>
    <t xml:space="preserve">  SDN Mendungan II</t>
  </si>
  <si>
    <t xml:space="preserve">  SDN Kotagede I</t>
  </si>
  <si>
    <t xml:space="preserve">  SDN Kotagede IV</t>
  </si>
  <si>
    <t xml:space="preserve">  SDN Kotagede V</t>
  </si>
  <si>
    <t xml:space="preserve">  SDN Baciro</t>
  </si>
  <si>
    <t xml:space="preserve">  SDN Bhayangkara</t>
  </si>
  <si>
    <t xml:space="preserve">  SD Taman Muda Jetis</t>
  </si>
  <si>
    <t xml:space="preserve">  SDN Margoyasan</t>
  </si>
  <si>
    <t xml:space="preserve">  SDN Serangan</t>
  </si>
  <si>
    <t xml:space="preserve">  SDN Pandeyan</t>
  </si>
  <si>
    <t xml:space="preserve">  SDN Klitren</t>
  </si>
  <si>
    <t xml:space="preserve">  SD Cokrokusuman</t>
  </si>
  <si>
    <t xml:space="preserve">  SD Negeri Jetis 2</t>
  </si>
  <si>
    <t xml:space="preserve">  SD Negeri Kyai Mojo</t>
  </si>
  <si>
    <t xml:space="preserve">  SD Negeri Badran</t>
  </si>
  <si>
    <t xml:space="preserve">  SD Negeri gondolayu</t>
  </si>
  <si>
    <t xml:space="preserve">  SD Negeri Wirosaban</t>
  </si>
  <si>
    <t xml:space="preserve">  SD Negeri Baluwarti</t>
  </si>
  <si>
    <t xml:space="preserve">  SD Negeri Karangsari</t>
  </si>
  <si>
    <t xml:space="preserve">  SD Negeri Pilahan</t>
  </si>
  <si>
    <t xml:space="preserve">  SD Negeri Rejowinangun 3</t>
  </si>
  <si>
    <t xml:space="preserve">  SD Negeri Gedongkuning</t>
  </si>
  <si>
    <t xml:space="preserve">  SD Negeri Rejowinangun 1</t>
  </si>
  <si>
    <t xml:space="preserve">  SD Negeri Dalem</t>
  </si>
  <si>
    <t xml:space="preserve">  SD N Tahunan</t>
  </si>
  <si>
    <t xml:space="preserve">  SD N Tukangan</t>
  </si>
  <si>
    <t xml:space="preserve">  SD N Sindurejan</t>
  </si>
  <si>
    <t xml:space="preserve">  SD Karangmulyo</t>
  </si>
  <si>
    <t xml:space="preserve">  SD Gedhongtengen</t>
  </si>
  <si>
    <t xml:space="preserve">  SD Negeri Tamansari 1</t>
  </si>
  <si>
    <t xml:space="preserve">  SD Negeri Warungboto</t>
  </si>
  <si>
    <t xml:space="preserve">  SD Negeri Pakel</t>
  </si>
  <si>
    <t xml:space="preserve">  SD Glagah</t>
  </si>
  <si>
    <t xml:space="preserve">  SD Negeri Tegalrejo 1</t>
  </si>
  <si>
    <t xml:space="preserve">  SD Negeri Bangunrejo 1</t>
  </si>
  <si>
    <t xml:space="preserve">  SD Tamansari 2</t>
  </si>
  <si>
    <t xml:space="preserve">  SD N Surokarsan 2</t>
  </si>
  <si>
    <t xml:space="preserve">  SD N Jetis 1</t>
  </si>
  <si>
    <t xml:space="preserve">  SDN Timbulharjo</t>
  </si>
  <si>
    <t xml:space="preserve">  SDN Wojo</t>
  </si>
  <si>
    <t xml:space="preserve">  SDN 2 Wojo</t>
  </si>
  <si>
    <t xml:space="preserve">  SDN Ngoto</t>
  </si>
  <si>
    <t xml:space="preserve">  SDN Jarakan</t>
  </si>
  <si>
    <t xml:space="preserve">  SDN Bangunharjo</t>
  </si>
  <si>
    <t xml:space="preserve">  SDN Monggang</t>
  </si>
  <si>
    <t xml:space="preserve">  SDN Grojogan</t>
  </si>
  <si>
    <t xml:space="preserve">  SDN Sampangan</t>
  </si>
  <si>
    <t xml:space="preserve">  SDN Baturetno</t>
  </si>
  <si>
    <t xml:space="preserve">  SDN Banguntapan</t>
  </si>
  <si>
    <t xml:space="preserve">  SDN Plakaran</t>
  </si>
  <si>
    <t xml:space="preserve">  SDN Jomblangan</t>
  </si>
  <si>
    <t xml:space="preserve">  SDN Jurugentong</t>
  </si>
  <si>
    <t xml:space="preserve">  SDN Potorono</t>
  </si>
  <si>
    <t>NIM</t>
  </si>
  <si>
    <t>DOSEN PEMBIMBING</t>
  </si>
  <si>
    <t>FAKULTAS KEGURUAN DAN ILMU PENDIDIKAN</t>
  </si>
  <si>
    <t xml:space="preserve">KELOMPOK                    </t>
  </si>
  <si>
    <t>: 1</t>
  </si>
  <si>
    <t>NAMA SEKOLAH</t>
  </si>
  <si>
    <t>: 2</t>
  </si>
  <si>
    <t>: 3</t>
  </si>
  <si>
    <t>: 4</t>
  </si>
  <si>
    <t>: 5</t>
  </si>
  <si>
    <t>: 6</t>
  </si>
  <si>
    <t>: 7</t>
  </si>
  <si>
    <t>: 8</t>
  </si>
  <si>
    <t>: 9</t>
  </si>
  <si>
    <t>: 10</t>
  </si>
  <si>
    <t>: 11</t>
  </si>
  <si>
    <t>: 12</t>
  </si>
  <si>
    <t>: 13</t>
  </si>
  <si>
    <t>: 14</t>
  </si>
  <si>
    <t>: 15</t>
  </si>
  <si>
    <t>: 16</t>
  </si>
  <si>
    <t>: 17</t>
  </si>
  <si>
    <t>: 18</t>
  </si>
  <si>
    <t>: 19</t>
  </si>
  <si>
    <t>: 20</t>
  </si>
  <si>
    <t>: 21</t>
  </si>
  <si>
    <t>: 22</t>
  </si>
  <si>
    <t>: 23</t>
  </si>
  <si>
    <t>: 24</t>
  </si>
  <si>
    <t>: 25</t>
  </si>
  <si>
    <t>: 26</t>
  </si>
  <si>
    <t>: 27</t>
  </si>
  <si>
    <t>: 28</t>
  </si>
  <si>
    <t>: 29</t>
  </si>
  <si>
    <t>: 30</t>
  </si>
  <si>
    <t>: 31</t>
  </si>
  <si>
    <t>: 32</t>
  </si>
  <si>
    <t>: 33</t>
  </si>
  <si>
    <t>: 34</t>
  </si>
  <si>
    <t>: 35</t>
  </si>
  <si>
    <t>: 36</t>
  </si>
  <si>
    <t>: 37</t>
  </si>
  <si>
    <t>: 38</t>
  </si>
  <si>
    <t>: 39</t>
  </si>
  <si>
    <t>: 40</t>
  </si>
  <si>
    <t>: 41</t>
  </si>
  <si>
    <t>: 42</t>
  </si>
  <si>
    <t>: 43</t>
  </si>
  <si>
    <t>: 44</t>
  </si>
  <si>
    <t>: 45</t>
  </si>
  <si>
    <t>: 46</t>
  </si>
  <si>
    <t>: 47</t>
  </si>
  <si>
    <t>: 48</t>
  </si>
  <si>
    <t>: 49</t>
  </si>
  <si>
    <t>: 50</t>
  </si>
  <si>
    <t>: 51</t>
  </si>
  <si>
    <t>: 52</t>
  </si>
  <si>
    <t>: 53</t>
  </si>
  <si>
    <t>: 54</t>
  </si>
  <si>
    <t>: 55</t>
  </si>
  <si>
    <t>: 56</t>
  </si>
  <si>
    <t>: 57</t>
  </si>
  <si>
    <t>: 58</t>
  </si>
  <si>
    <t>: 59</t>
  </si>
  <si>
    <t>PEMBAGIAN KELOMPOK MAGANG I PENDIDIKAN GURU SEKOLAH DASAR</t>
  </si>
  <si>
    <t>SEMESTER GENAP TA. 2018/2019</t>
  </si>
  <si>
    <t>INTAN NURHIDAYATI ARIFIN</t>
  </si>
  <si>
    <t>RIDHO WIBOWO</t>
  </si>
  <si>
    <t>DHANI AJI SATRIA NUGROHO</t>
  </si>
  <si>
    <t>WULANDARI NURWIDI ASTUTI</t>
  </si>
  <si>
    <t>DESLIANA RAHMAWATI</t>
  </si>
  <si>
    <t>ERSA EKA DESVIANTI</t>
  </si>
  <si>
    <t>YASISCA SANDA KARTIKA</t>
  </si>
  <si>
    <t>PUTRI NOVITASARI</t>
  </si>
  <si>
    <t>GUNAWAN HADI SAPUTRA</t>
  </si>
  <si>
    <t>ASINANTIKA</t>
  </si>
  <si>
    <t>DIAH FITRIANA</t>
  </si>
  <si>
    <t>SHINTIA HARIANTI OKTAVIA</t>
  </si>
  <si>
    <t>DONNY LISTYANTO SAPUTRO</t>
  </si>
  <si>
    <t>ANGGI WAHYU SAPUTRA</t>
  </si>
  <si>
    <t>HASNA FAUZA FATWA</t>
  </si>
  <si>
    <t>ALWI CANIAGO</t>
  </si>
  <si>
    <t>NURRATI</t>
  </si>
  <si>
    <t>DIAN PUTRI UTAMI</t>
  </si>
  <si>
    <t>FEBRIANA DWI LESTARI</t>
  </si>
  <si>
    <t>AYUN NALA NAFINGAH</t>
  </si>
  <si>
    <t>YUNISA ANDIKA PUTRI</t>
  </si>
  <si>
    <t>SYENI BELLIANA HALIM</t>
  </si>
  <si>
    <t>ARMA ROHMAWAN</t>
  </si>
  <si>
    <t>TYAS SARASWATI</t>
  </si>
  <si>
    <t>NUGRAHA AJI PRADANA</t>
  </si>
  <si>
    <t>YUSTIKA NINGRUM</t>
  </si>
  <si>
    <t>INTAN RAMADANA</t>
  </si>
  <si>
    <t>LULU AFIAH JAYUSMAN</t>
  </si>
  <si>
    <t>WUKIRASIH ARDIANTI</t>
  </si>
  <si>
    <t>ALFIANA NURUL FATHIMAH</t>
  </si>
  <si>
    <t>LISTA OKTAVIANA</t>
  </si>
  <si>
    <t>RULI HAPSARI</t>
  </si>
  <si>
    <t>ISTANTRI SISKA PRATIWI</t>
  </si>
  <si>
    <t>NOVRI NURSANDI</t>
  </si>
  <si>
    <t>DIO IWARDO</t>
  </si>
  <si>
    <t>DEVI PUSPITASARI</t>
  </si>
  <si>
    <t>RABIATUL ARMAYANTI</t>
  </si>
  <si>
    <t>MIATI</t>
  </si>
  <si>
    <t>RATUL</t>
  </si>
  <si>
    <t>PUTRI NILA FEBRIANTI</t>
  </si>
  <si>
    <t>NADYA RIFKA AYU MAHELDASWARA</t>
  </si>
  <si>
    <t>JOLIO CANDRA</t>
  </si>
  <si>
    <t>FERGY VANIDA</t>
  </si>
  <si>
    <t>MARISSA AMELIA</t>
  </si>
  <si>
    <t>ALDO RIVALDI</t>
  </si>
  <si>
    <t>HAFIZ MUHAMAD DIAR</t>
  </si>
  <si>
    <t>NUR FITRIANTI</t>
  </si>
  <si>
    <t>ENDANG LATIFA RAHMA</t>
  </si>
  <si>
    <t>SITA WAHYU YUNIATI</t>
  </si>
  <si>
    <t>KARMILA</t>
  </si>
  <si>
    <t>NILA NOVITA</t>
  </si>
  <si>
    <t>ARDIAN MALIK</t>
  </si>
  <si>
    <t>M. ILHAM SETIADI</t>
  </si>
  <si>
    <t>TRITA ISLAMI FITRIANI</t>
  </si>
  <si>
    <t>RIDHA HINDUN ANNISA</t>
  </si>
  <si>
    <t>LIA INDAH LESTARI</t>
  </si>
  <si>
    <t>ERA TIKALNUNG</t>
  </si>
  <si>
    <t>ALMAR A'THU LIA PUTRI LESTARI</t>
  </si>
  <si>
    <t>DEWI SEPTIYANI PUJI ASTUTI</t>
  </si>
  <si>
    <t>NINIK ANGGARANI</t>
  </si>
  <si>
    <t>MARIA ANSELINA HAKA MUDA</t>
  </si>
  <si>
    <t>NOVI WULANDARI</t>
  </si>
  <si>
    <t>VILA YOLANTI</t>
  </si>
  <si>
    <t>HERLAMBANG FATTAH KHURAHMAN</t>
  </si>
  <si>
    <t>NANIK TRIYATMI</t>
  </si>
  <si>
    <t>ALVIONITA INDAH SARI</t>
  </si>
  <si>
    <t>VIRDA ANGGITA</t>
  </si>
  <si>
    <t>SAN SAL BELA</t>
  </si>
  <si>
    <t>SITTI MUTI'AH</t>
  </si>
  <si>
    <t>ERRY SETIAWAN</t>
  </si>
  <si>
    <t>FAHRUDIN SHOLEH NURYANTO</t>
  </si>
  <si>
    <t>RHEINA ADINDA PRATIWI</t>
  </si>
  <si>
    <t>ENDANG MURSITA RAHMA</t>
  </si>
  <si>
    <t>SAMROTUL FADILAH UMAR</t>
  </si>
  <si>
    <t>GALUH PRATIWI</t>
  </si>
  <si>
    <t>SHINTA TRI WULANDARI</t>
  </si>
  <si>
    <t>NAMA MAHASISWA</t>
  </si>
  <si>
    <t>KOMANG SETYAWAN P</t>
  </si>
  <si>
    <t>SELFI ZAVANYA</t>
  </si>
  <si>
    <t>DEDI SAPUTRO</t>
  </si>
  <si>
    <t>USWATUN KHASANAH</t>
  </si>
  <si>
    <t>NADILA KHAZIMA</t>
  </si>
  <si>
    <t>VIRA KHOFIFA</t>
  </si>
  <si>
    <t>SRI ASTUTININGSIH</t>
  </si>
  <si>
    <t>MUH. ASHARI FIRMANSYAH</t>
  </si>
  <si>
    <t>LISTYANA KUMALA SITA NANDA</t>
  </si>
  <si>
    <t>NURUL HIDAYAH</t>
  </si>
  <si>
    <t>SOFIATUN AZIZAH</t>
  </si>
  <si>
    <t>ISTI NURHAYATI</t>
  </si>
  <si>
    <t>MUHAMMAD DODI RIFAI</t>
  </si>
  <si>
    <t>NASHRUN FADHILLAH</t>
  </si>
  <si>
    <t>NUR RESZEKI NERI HANDAYANI</t>
  </si>
  <si>
    <t>HAFIFAH IKA WARDANI</t>
  </si>
  <si>
    <t>ERLINDA</t>
  </si>
  <si>
    <t>SAFITRI HARYANI</t>
  </si>
  <si>
    <t>DIANA YULIARTI</t>
  </si>
  <si>
    <t>MUHAMMAD FAISAL KASWARI</t>
  </si>
  <si>
    <t>SRI ADININGSIH</t>
  </si>
  <si>
    <t>SISKA LUNGAN</t>
  </si>
  <si>
    <t>GENOFEFA Y. FERNADYANAN</t>
  </si>
  <si>
    <t>SURYATI KAMARUDIN</t>
  </si>
  <si>
    <t>LILIK KHOIROH</t>
  </si>
  <si>
    <t>GINZA OKTA PRADITYA</t>
  </si>
  <si>
    <t>DANESQY HERLINTANG MUDA PRADANDY</t>
  </si>
  <si>
    <t>ANIK RUSMIATI</t>
  </si>
  <si>
    <t>AGUS FIRDAYANTI</t>
  </si>
  <si>
    <t>AENIA MUBAROKAH</t>
  </si>
  <si>
    <t>DIAN KARYANINGSIH</t>
  </si>
  <si>
    <t>RUSLAN SY. YUNUS</t>
  </si>
  <si>
    <t>TRI SULASIH</t>
  </si>
  <si>
    <t>ULFAH NURUL HAFIDZAH</t>
  </si>
  <si>
    <t>WINDY HAMIDAH</t>
  </si>
  <si>
    <t>RIFKI AULIA</t>
  </si>
  <si>
    <t>ERNI TRI FAUZIAH</t>
  </si>
  <si>
    <t>MEGA TIA ARUM</t>
  </si>
  <si>
    <t>DEVI YULIYANTI MOPOTA</t>
  </si>
  <si>
    <t>NISA NUR AINI AZIZAH</t>
  </si>
  <si>
    <t>ALFIAN PUTRA DARMAWAN</t>
  </si>
  <si>
    <t>TRI WINDHARTI</t>
  </si>
  <si>
    <t>ANGGUN PRISHA SARI</t>
  </si>
  <si>
    <t>WIDIA QORIAH LESTARY</t>
  </si>
  <si>
    <t>DIANE PUSPITA</t>
  </si>
  <si>
    <t>FENNI</t>
  </si>
  <si>
    <t>LITA ANDREANI</t>
  </si>
  <si>
    <t>SIWI IRMA YANTI</t>
  </si>
  <si>
    <t>DIMAS ARNIANTO</t>
  </si>
  <si>
    <t>IKHSANI MAY ROSITA ASHARY</t>
  </si>
  <si>
    <t>ERVINDA NURAYNI</t>
  </si>
  <si>
    <t>NOVIA GITA ARDANA</t>
  </si>
  <si>
    <t>AGI JUNIANTO</t>
  </si>
  <si>
    <t>EDO AFRILIANSYA</t>
  </si>
  <si>
    <t>RAJIMAN</t>
  </si>
  <si>
    <t>SEPTIANA DWI HARJANTI</t>
  </si>
  <si>
    <t>ADYSTA NUR FEBRIANTY</t>
  </si>
  <si>
    <t>SITI NURJANAH</t>
  </si>
  <si>
    <t>ALFANDY DWI CAHYANTO</t>
  </si>
  <si>
    <t>META ROSALINDA</t>
  </si>
  <si>
    <t>ILHAM RAMADANI</t>
  </si>
  <si>
    <t>CHANDRA MAULANA</t>
  </si>
  <si>
    <t>DESI NOVIYANTI</t>
  </si>
  <si>
    <t>VIVI KALVARINA</t>
  </si>
  <si>
    <t>BAYU ADITYA RAHMAN</t>
  </si>
  <si>
    <t>LIME PUTI ASIA</t>
  </si>
  <si>
    <t>RISKA WANUANTI</t>
  </si>
  <si>
    <t>ALANG CHAIRAWAN</t>
  </si>
  <si>
    <t>DIDIK SETIAWAN</t>
  </si>
  <si>
    <t>YOGI NUR AFRIZAL</t>
  </si>
  <si>
    <t>FRENGKI PRATAMA SAPUTRA</t>
  </si>
  <si>
    <t>KARLINA KUSUMAWATI</t>
  </si>
  <si>
    <t>BARTOLOMIUS MARTALIUS EFAN</t>
  </si>
  <si>
    <t>MITA ERVINA</t>
  </si>
  <si>
    <t>LILIS SETYANINGRUM</t>
  </si>
  <si>
    <t>ARINA AULIA NISWATUL MUNIROH</t>
  </si>
  <si>
    <t>IKHSAN HADI PRANATA</t>
  </si>
  <si>
    <t>ASHLIH LATIIFAH</t>
  </si>
  <si>
    <t>YULIZA ALFIYANTI</t>
  </si>
  <si>
    <t>SEPTIAN ADI NUGRAHA</t>
  </si>
  <si>
    <t>ANITA RAHAYU</t>
  </si>
  <si>
    <t>ANGGITITA NUGRAHANI</t>
  </si>
  <si>
    <t>DWI YULIANTI</t>
  </si>
  <si>
    <t>SAIPUL SUNARTO</t>
  </si>
  <si>
    <t>JHON KALVIN YUPUKOLO</t>
  </si>
  <si>
    <t>DYAH AYU PUSPITASARI</t>
  </si>
  <si>
    <t>IFFANA DANI MAULIDA</t>
  </si>
  <si>
    <t>ANITA WIDI PRATIWI</t>
  </si>
  <si>
    <t>NOVIA DAMAYANTI</t>
  </si>
  <si>
    <t>MOHAMMAD KRISNA</t>
  </si>
  <si>
    <t>SATRIA DETRIASWARA</t>
  </si>
  <si>
    <t>ERRAWARITA LUTHER</t>
  </si>
  <si>
    <t>DWI ESTI HADIYATI</t>
  </si>
  <si>
    <t>WIWIH</t>
  </si>
  <si>
    <t>INDAH WAHYUNI</t>
  </si>
  <si>
    <t>ABDUL AZIS AZ ZIKRI</t>
  </si>
  <si>
    <t>INDAH GITA CAHYANI</t>
  </si>
  <si>
    <t>SITI VIONITA RANI</t>
  </si>
  <si>
    <t>DWIYANITA EGARESTI MAHARDIKA</t>
  </si>
  <si>
    <t>OKTRI VALENTINO</t>
  </si>
  <si>
    <t>DEWI WISENDAH FAENI</t>
  </si>
  <si>
    <t>FINA SA'ADAH AYU NURFATMA</t>
  </si>
  <si>
    <t>INDAH FUJI MAHESA</t>
  </si>
  <si>
    <t>RIKZA FAUZI</t>
  </si>
  <si>
    <t>APRIA SETIANI</t>
  </si>
  <si>
    <t>CLARA DEA NOVITA</t>
  </si>
  <si>
    <t>DWI ASTARI</t>
  </si>
  <si>
    <t>MARIA GAUDENSIA WONGA WEA</t>
  </si>
  <si>
    <t>ULFAH AZZAH</t>
  </si>
  <si>
    <t>IRMI TRIA ANANDA PUTRI</t>
  </si>
  <si>
    <t>DWI MARYANTI</t>
  </si>
  <si>
    <t>RIZKI ANNITSATUR ROHMAH</t>
  </si>
  <si>
    <t>BALANG STEVEN</t>
  </si>
  <si>
    <t>DUI IRAWADI</t>
  </si>
  <si>
    <t>VENTY CINTYA</t>
  </si>
  <si>
    <t>ALIFA NUR ZAKIYAH</t>
  </si>
  <si>
    <t>INTAN WENINGJATI</t>
  </si>
  <si>
    <t>DWI INDARSIH</t>
  </si>
  <si>
    <t>OKTAVIA DWI PUSPARINI</t>
  </si>
  <si>
    <t>JEFTANIA</t>
  </si>
  <si>
    <t>MEISY DAHLIANI</t>
  </si>
  <si>
    <t>AGUSTINA NAITAK</t>
  </si>
  <si>
    <t>RIRIN SAPUTRI</t>
  </si>
  <si>
    <t>ANIS MUNIROH</t>
  </si>
  <si>
    <t>WELKI SEVIRGA YOGASWARA</t>
  </si>
  <si>
    <t>GIANDARA NUGRAHANI SAPUTRI</t>
  </si>
  <si>
    <t>NINDYA MIFTAKHUL RAHMAH</t>
  </si>
  <si>
    <t>ANWAR KUSUMA WARDANI</t>
  </si>
  <si>
    <t>ENDAH KUSUMA RINI</t>
  </si>
  <si>
    <t>MAULANA SYAFRUDIN</t>
  </si>
  <si>
    <t>ANNISA GITA RIZKYA</t>
  </si>
  <si>
    <t>HIKMA ENKADITA</t>
  </si>
  <si>
    <t>RATRI GRAHA SULISTYASTUTI</t>
  </si>
  <si>
    <t>NOVA DWI PURBANI</t>
  </si>
  <si>
    <t>MARIA ADELEDIS MUTI</t>
  </si>
  <si>
    <t>WIWID MAYLANI</t>
  </si>
  <si>
    <t>FADHIL ADITIA ABRAR</t>
  </si>
  <si>
    <t>SIDIQ HARDIKA WINARTA</t>
  </si>
  <si>
    <t>SRI LESTARI AFRIANI</t>
  </si>
  <si>
    <t>FITARA NIA SISILIA</t>
  </si>
  <si>
    <t>YUVITA DWI REZEKI</t>
  </si>
  <si>
    <t>TRI SULISTIYANTO</t>
  </si>
  <si>
    <t>WAKHIDATUS SHOLIKHAH</t>
  </si>
  <si>
    <t>DEVY APRILIA</t>
  </si>
  <si>
    <t>GANDHI PUTRA PERDANA</t>
  </si>
  <si>
    <t>MARISKA</t>
  </si>
  <si>
    <t>DHEA FLORENCIA</t>
  </si>
  <si>
    <t>AGINZA NOVIA RISTIANI</t>
  </si>
  <si>
    <t>TITI RAHAYU</t>
  </si>
  <si>
    <t>DESTIANA ANGGRAINI L</t>
  </si>
  <si>
    <t>GERY</t>
  </si>
  <si>
    <t>ANTON KARDIYANTO</t>
  </si>
  <si>
    <t>KRISMON PRASTIWI</t>
  </si>
  <si>
    <t>MELA LORENZA</t>
  </si>
  <si>
    <t>SARAS RISMANDHA</t>
  </si>
  <si>
    <t>ANISSA INDAH MUSTIKASARI</t>
  </si>
  <si>
    <t>DIAH RISTIANA</t>
  </si>
  <si>
    <t>PUTRI INDRIYANI</t>
  </si>
  <si>
    <t>RIZAL KURNIAWAN</t>
  </si>
  <si>
    <t>KUNTI WULANDARI</t>
  </si>
  <si>
    <t>DIAH AYU CITRA AGUSTINA</t>
  </si>
  <si>
    <t>SAIPUN</t>
  </si>
  <si>
    <t>KHAFIDATUN NADHIROH</t>
  </si>
  <si>
    <t>IKHDA FITRIYANI</t>
  </si>
  <si>
    <t>A'INAYA SHARFINA</t>
  </si>
  <si>
    <t>KHAIRUL HUDA</t>
  </si>
  <si>
    <t>RATNA PUSPITA SARI</t>
  </si>
  <si>
    <t>RIFI SUNDARI</t>
  </si>
  <si>
    <t>ENDAH AFRIANI</t>
  </si>
  <si>
    <t>INDAH ASTUTI</t>
  </si>
  <si>
    <t>FEBRIANA SISKAWATI</t>
  </si>
  <si>
    <t>RAHMAD SUDIARTO</t>
  </si>
  <si>
    <t>SITI RAHAMA</t>
  </si>
  <si>
    <t>ASTINA PRATIWI</t>
  </si>
  <si>
    <t>NUR HAKIKI</t>
  </si>
  <si>
    <t>TIA WIDIYANTI</t>
  </si>
  <si>
    <t>DHESHINTA AYU PERTIWI</t>
  </si>
  <si>
    <t>LISDHA LASCHA KUMALA</t>
  </si>
  <si>
    <t>SHOLEH PRASETYA</t>
  </si>
  <si>
    <t>ANNI'MAH FADHILA</t>
  </si>
  <si>
    <t>ROSA ADELIA KRISMA DEWANTI</t>
  </si>
  <si>
    <t>DIAH MAHARANI</t>
  </si>
  <si>
    <t>DEVIANA PRATIWI</t>
  </si>
  <si>
    <t>SHOIMAH RAHMAWATI</t>
  </si>
  <si>
    <t>TRI ISTANTI</t>
  </si>
  <si>
    <t>AFIFAH NURHASANAH</t>
  </si>
  <si>
    <t>WANDA SETYADI</t>
  </si>
  <si>
    <t>DELLA ANGGREANI</t>
  </si>
  <si>
    <t>FRIDA YULIA ARTHANTI</t>
  </si>
  <si>
    <t>NEVA FITRI</t>
  </si>
  <si>
    <t>DEFANY OKTAFIANA DEWI</t>
  </si>
  <si>
    <t>AJI NURSALAM</t>
  </si>
  <si>
    <t>RIZA RIANTI</t>
  </si>
  <si>
    <t>DWI ITA LESTARI</t>
  </si>
  <si>
    <t>MEILY KIFTHI DA'IAH</t>
  </si>
  <si>
    <t>ERICA INDAH CAHYANI</t>
  </si>
  <si>
    <t>DEVIE HANDAYANI</t>
  </si>
  <si>
    <t>LANNA WENING EKAWATI</t>
  </si>
  <si>
    <t>YOGA PANGESTU</t>
  </si>
  <si>
    <t>SALMA NUR ARRIFA</t>
  </si>
  <si>
    <t>ATIKA RISKI ARDIANTI</t>
  </si>
  <si>
    <t>WAHYU EKA ESTIANTI</t>
  </si>
  <si>
    <t>MITA RIYANI</t>
  </si>
  <si>
    <t>PUTRI CHANDRA PUSPITA</t>
  </si>
  <si>
    <t>RIZQI WAKO FAIZAL ALFARIZI</t>
  </si>
  <si>
    <t>ARWINI</t>
  </si>
  <si>
    <t>SEPTIANI PUTRI</t>
  </si>
  <si>
    <t>RISKA AMALIA NURKHOLIFAH</t>
  </si>
  <si>
    <t>NOVITA ARDIA REVI</t>
  </si>
  <si>
    <t>AMALIA SOLIHATI</t>
  </si>
  <si>
    <t>ANGGIT NUGROHO SAPUTRO</t>
  </si>
  <si>
    <t>SINTYA DEWI SEKARTAJI</t>
  </si>
  <si>
    <t>NURHANIFAH MUTIARA JANAH</t>
  </si>
  <si>
    <t>LIA AFRIANI</t>
  </si>
  <si>
    <t>MARBETA DEWI ARIYANI</t>
  </si>
  <si>
    <t>JODI SETIAWAN</t>
  </si>
  <si>
    <t>DWI ADELIA WARDANI</t>
  </si>
  <si>
    <t>CHANDRA</t>
  </si>
  <si>
    <t>FINKAN AULIA ADAM</t>
  </si>
  <si>
    <t>ELLYZA YULIANA</t>
  </si>
  <si>
    <t>MUNANISAH SETYORINI</t>
  </si>
  <si>
    <t>SITI RAHMAH KHOIRUNNISA</t>
  </si>
  <si>
    <t>INDRA ISTIANA</t>
  </si>
  <si>
    <t>GUNTUR SAPUTRA AS'AD ABDUL GHONI</t>
  </si>
  <si>
    <t>UMI NURUL AFIFAH</t>
  </si>
  <si>
    <t>MUHAMMAD REDA HANDIKA</t>
  </si>
  <si>
    <t>ELISTY PUTRI</t>
  </si>
  <si>
    <t>RESTY SAFITRI</t>
  </si>
  <si>
    <t>I WAYAN SADEWA BAGASKARA</t>
  </si>
  <si>
    <t>DYAH NAILA FAIZAH</t>
  </si>
  <si>
    <t>SALASATUN RAHMADANI</t>
  </si>
  <si>
    <t>ALIVIA PUTRI W. MILLENIA</t>
  </si>
  <si>
    <t>ELFA PERMATASARI</t>
  </si>
  <si>
    <t>EMILIANA OHA LENGARI</t>
  </si>
  <si>
    <t>RIKO PANJI ATMOKO</t>
  </si>
  <si>
    <t>ENDAH NOVA YURIANTI</t>
  </si>
  <si>
    <t>DWI SUSANTI</t>
  </si>
  <si>
    <t>LIA NUR KHASANAH</t>
  </si>
  <si>
    <t>HANDIKA PERMANA</t>
  </si>
  <si>
    <t>YOLANDA NURINDAH SARI</t>
  </si>
  <si>
    <t>LINDA SULISTIYANI</t>
  </si>
  <si>
    <t>UMI FATONAH</t>
  </si>
  <si>
    <t>SINTA MUSTIYA</t>
  </si>
  <si>
    <t>RENI ANGGRAINI</t>
  </si>
  <si>
    <t>FEBI HENDRIYANTO</t>
  </si>
  <si>
    <t>KHINTAN SARI</t>
  </si>
  <si>
    <t>TRI LARASATI</t>
  </si>
  <si>
    <t>TRI ARI WULANDARI</t>
  </si>
  <si>
    <t>ONCA FRIDA KRISTIANI NDRURU</t>
  </si>
  <si>
    <t>DIAN TRI HANIFAH</t>
  </si>
  <si>
    <t>SYAFAAT MUHAMMAD</t>
  </si>
  <si>
    <t>HANIFAH NURUL KOYUM</t>
  </si>
  <si>
    <t>JOSIDA KRISMINA DEARAUJO</t>
  </si>
  <si>
    <t>VERA NOVITA SARI PUTRI</t>
  </si>
  <si>
    <t>DEBBY FEBRIANTY</t>
  </si>
  <si>
    <t>FEBRI WINDA SARI</t>
  </si>
  <si>
    <t>WENDI SWANTO SIMBOLON</t>
  </si>
  <si>
    <t>CAHYO PURNOMO</t>
  </si>
  <si>
    <t>SULHA DININA</t>
  </si>
  <si>
    <t>KIRANA BR SITEPU</t>
  </si>
  <si>
    <t>ADITYA PRASTYO NUGROHO</t>
  </si>
  <si>
    <t>MUHAMMAD ISTANJA</t>
  </si>
  <si>
    <t>HANIF YUDA PRATAMA</t>
  </si>
  <si>
    <t>DHANDY RIVAN YOGATAMA PUTRA</t>
  </si>
  <si>
    <t>SELLY HASRIATI PANJAITAN</t>
  </si>
  <si>
    <t>PRISCILIA NATALYA IRIANI EMPING</t>
  </si>
  <si>
    <t>BIMA KURNIA SANDI</t>
  </si>
  <si>
    <t>REKAP PEMETAAN KELOMPOK MAGANG I</t>
  </si>
  <si>
    <t>TAHUN AKADEMIK 2018/2019</t>
  </si>
  <si>
    <t>PRODI PGSD</t>
  </si>
  <si>
    <t>NAMA   SEKOLAH</t>
  </si>
  <si>
    <t>BANYAKNYA MHS</t>
  </si>
  <si>
    <t>TOTAL</t>
  </si>
  <si>
    <t>ARIF DWI ARDIYANA</t>
  </si>
  <si>
    <t>KEVIN RONALD</t>
  </si>
  <si>
    <t>SEANG ROYCHIMAN</t>
  </si>
  <si>
    <t>FARID NUR IRFAN</t>
  </si>
  <si>
    <t>ADELIA KRISTARINA BUI</t>
  </si>
  <si>
    <t>MARIA LILIANAN TES</t>
  </si>
  <si>
    <t>WINFRID YULIUS TAE</t>
  </si>
  <si>
    <t>EMILIA PENI W</t>
  </si>
  <si>
    <t xml:space="preserve">  SMAN 1 Piyungan</t>
  </si>
  <si>
    <t xml:space="preserve">  SMAN 1 Sedayu</t>
  </si>
  <si>
    <t xml:space="preserve">  SMA N 1 Pundong</t>
  </si>
  <si>
    <t xml:space="preserve">  SMAN 9 Ygy</t>
  </si>
  <si>
    <t xml:space="preserve">  SMAN 11 Ygy</t>
  </si>
  <si>
    <t xml:space="preserve">  SMA Piri 1</t>
  </si>
  <si>
    <t xml:space="preserve">  SMA Taman Madya Jetis Ygy</t>
  </si>
  <si>
    <t xml:space="preserve">  SMA Taman Madya IP Ygy</t>
  </si>
  <si>
    <t>PEMBAGIAN KELOMPOK MAGANG I PENDIDIKAN FISIKA</t>
  </si>
  <si>
    <t>DANEL JALUNG</t>
  </si>
  <si>
    <t>PRISKA AKVILA JEMINA</t>
  </si>
  <si>
    <t>WIWID IDA YANTI</t>
  </si>
  <si>
    <t>AZ ZAHRA AMALIA S</t>
  </si>
  <si>
    <t>HIERONIMUS ROBI</t>
  </si>
  <si>
    <t>MARIA FRANSISKA TUNGA</t>
  </si>
  <si>
    <t>SITI NURLAILI</t>
  </si>
  <si>
    <t>ONA MARIA UTANG</t>
  </si>
  <si>
    <t>PETRUS LENGGANG</t>
  </si>
  <si>
    <t>VIA AKSARI</t>
  </si>
  <si>
    <t>INTANIA PANDA HUKI</t>
  </si>
  <si>
    <t>HANI NURLAELI</t>
  </si>
  <si>
    <t>MARIA VERONIKA ADOLF</t>
  </si>
  <si>
    <t>PELIPUS P. WENA MAYA</t>
  </si>
  <si>
    <t>YOLLA PRIMADANI</t>
  </si>
  <si>
    <t>YAYU WAHYUNI</t>
  </si>
  <si>
    <t>RIZKY PRASETYO</t>
  </si>
  <si>
    <t>HARLIANA</t>
  </si>
  <si>
    <t>ATIKA NUR HIDAYAH</t>
  </si>
  <si>
    <t>ERIANTO PRAYOGO</t>
  </si>
  <si>
    <t>HAIRUN NAJAA</t>
  </si>
  <si>
    <t>WIRDATUL CHURRIYAH QOTRUNNADA Y. A.</t>
  </si>
  <si>
    <t>RIO SEBASTIAN</t>
  </si>
  <si>
    <t>ANISA NUR KHASANAH</t>
  </si>
  <si>
    <t>FRANSISCUS XAVERIUS DASMASELA</t>
  </si>
  <si>
    <t>PEMBAGIAN KELOMPOK MAGANG I PENDIDIKAN IPA</t>
  </si>
  <si>
    <t xml:space="preserve">  SMP Bina Jaya</t>
  </si>
  <si>
    <t xml:space="preserve">  SMPN 1 Banguntapan</t>
  </si>
  <si>
    <t xml:space="preserve">  SMPN 5 Banguntapan</t>
  </si>
  <si>
    <t xml:space="preserve">  SMPN 2 Sewon</t>
  </si>
  <si>
    <t xml:space="preserve">  SMPN 4 Sewon</t>
  </si>
  <si>
    <t xml:space="preserve">  SMPN 3 Banguntapan</t>
  </si>
  <si>
    <t xml:space="preserve">  SMPN 2 Piyungan</t>
  </si>
  <si>
    <t xml:space="preserve">  SMPN 1 Sedayu</t>
  </si>
  <si>
    <t xml:space="preserve">  SMPN 12 Ygy</t>
  </si>
  <si>
    <t xml:space="preserve">  SMP Taman Dewasa Jetis Ygy</t>
  </si>
  <si>
    <t xml:space="preserve">  SMP Taman Dewasa IP Ygy</t>
  </si>
  <si>
    <t>KRISNA GUNTUR PANGESTU</t>
  </si>
  <si>
    <t>WAN BAHYUNI JUPITA</t>
  </si>
  <si>
    <t>SENA ANJELINA</t>
  </si>
  <si>
    <t>BETA RIYA</t>
  </si>
  <si>
    <t>SETO ARI WIBOWO</t>
  </si>
  <si>
    <t>DHITA SOLAWATI AYU NINGRUM</t>
  </si>
  <si>
    <t>DIAH RURITA SARI</t>
  </si>
  <si>
    <t>ARBAYA</t>
  </si>
  <si>
    <t>REHI BULU</t>
  </si>
  <si>
    <t>MAGDALENA SELINA INA SABU</t>
  </si>
  <si>
    <t>SENTALIA REIMAS</t>
  </si>
  <si>
    <t>AGUSTINA</t>
  </si>
  <si>
    <t>KURNIA WIDIASTUTI WIDODO</t>
  </si>
  <si>
    <t>TRIANI RIZKI NUR AROFAH</t>
  </si>
  <si>
    <t>JULIA</t>
  </si>
  <si>
    <t>RAHEL UJANG</t>
  </si>
  <si>
    <t>SAVERIUS RENGIAR</t>
  </si>
  <si>
    <t>TINI KARTINI</t>
  </si>
  <si>
    <t>RIZQI BUDI ARUM</t>
  </si>
  <si>
    <t>INDAH VETA NOVALIA</t>
  </si>
  <si>
    <t>JOFI AGUSTIAN KORNELIUS</t>
  </si>
  <si>
    <t>DEA VIRA KUSUMAWATI</t>
  </si>
  <si>
    <t>DINARTI RAMBU BAJA ORU</t>
  </si>
  <si>
    <t>RUSNAH</t>
  </si>
  <si>
    <t>MUH. MERAH FUDDIN</t>
  </si>
  <si>
    <t>AWIJI YUKE APRILLA</t>
  </si>
  <si>
    <t>PRISTI DIAS MUFIDAH</t>
  </si>
  <si>
    <t>NADIA ULFAH DESWATI</t>
  </si>
  <si>
    <t>LERI</t>
  </si>
  <si>
    <t>DEWI WIJAYANTI</t>
  </si>
  <si>
    <t>YESI PUTRIANA</t>
  </si>
  <si>
    <t>RENI RUKINAH</t>
  </si>
  <si>
    <t>JULIANTO</t>
  </si>
  <si>
    <t>AGUS SURYANI</t>
  </si>
  <si>
    <t>SALWA HAYATUN NUFUS</t>
  </si>
  <si>
    <t>SELVIA SANTIKA</t>
  </si>
  <si>
    <t>AJI PAMUNGKAS</t>
  </si>
  <si>
    <t>RIZKI AMALIYAH</t>
  </si>
  <si>
    <t>TIKA BISONO</t>
  </si>
  <si>
    <t>ISTRI RAHAYU NINGSIH</t>
  </si>
  <si>
    <t>ERIANA BENGA TAKA</t>
  </si>
  <si>
    <t>YURDANI</t>
  </si>
  <si>
    <t xml:space="preserve"> SDN Gedongkiwo</t>
  </si>
  <si>
    <t>PEMBAGIAN KELOMPOK MAGANG I PENDIDIKAN MATEMATIKA</t>
  </si>
  <si>
    <t>RESTU HAYYU KHOIRUNNISA</t>
  </si>
  <si>
    <t>NOVIYANTI GALIH PURWANINGRUM</t>
  </si>
  <si>
    <t>ISRA MIRAWATI ALI SOMANG</t>
  </si>
  <si>
    <t>BARA AJI BAGUS FIRDAUS</t>
  </si>
  <si>
    <t>SHINTA DESISYAH PUTRI</t>
  </si>
  <si>
    <t>SARI DWI PUSPITA</t>
  </si>
  <si>
    <t>ADETIA YUSNIARTI</t>
  </si>
  <si>
    <t>RINALDI</t>
  </si>
  <si>
    <t>BENEDIKTRIS ELISABETH OHE</t>
  </si>
  <si>
    <t>ENI ANGGRAINI</t>
  </si>
  <si>
    <t>LESTARI NUR AINI FATIMAH</t>
  </si>
  <si>
    <t>YOHANES WILIAM SUKARDI</t>
  </si>
  <si>
    <t>SUPARNO</t>
  </si>
  <si>
    <t>NADA CHRISTINA DEVI</t>
  </si>
  <si>
    <t>MARGARETHA VONITA CIUNG</t>
  </si>
  <si>
    <t>IKA BEKTI WIJIASTUTI</t>
  </si>
  <si>
    <t>VALENTINE IVON BAHY</t>
  </si>
  <si>
    <t>AGUSTINA JARI</t>
  </si>
  <si>
    <t>SHOUFANA MEYLAWATI</t>
  </si>
  <si>
    <t>MUHAMMAD ALFATHAN</t>
  </si>
  <si>
    <t>NOVI ERLINA SARI</t>
  </si>
  <si>
    <t>MARLINA</t>
  </si>
  <si>
    <t>RIKANI</t>
  </si>
  <si>
    <t>FRANSISKUS SOLEMAN MALO</t>
  </si>
  <si>
    <t>FITRI ANDAYANI</t>
  </si>
  <si>
    <t>SUTARNI</t>
  </si>
  <si>
    <t>CICI NAFTALIE ALLEZTIN PAMBUDI</t>
  </si>
  <si>
    <t>JAVIKA</t>
  </si>
  <si>
    <t>TOBI</t>
  </si>
  <si>
    <t>VIKTORIA YAMLEAN</t>
  </si>
  <si>
    <t>ANISA VERAWATI</t>
  </si>
  <si>
    <t>PETRUS DAMIANUS SAPAN LANGOBELEN</t>
  </si>
  <si>
    <t>FATIMATUZ ZAHROH</t>
  </si>
  <si>
    <t>HESTI ANGGI ASTUTI</t>
  </si>
  <si>
    <t>TINTIA</t>
  </si>
  <si>
    <t>NANDO SETIAWAN</t>
  </si>
  <si>
    <t>MARIA YUANESA IMEL</t>
  </si>
  <si>
    <t>MERINANCE NENY UMBU ROBAKA</t>
  </si>
  <si>
    <t>SYIFA ALMIRA DESS</t>
  </si>
  <si>
    <t>BAGAS SANYOTO</t>
  </si>
  <si>
    <t>RIZKI NURUL CHOTIMAH</t>
  </si>
  <si>
    <t>DIANA HIDAYATI NUR AVIVAH</t>
  </si>
  <si>
    <t>PIPIT MUSTIKA JAYANTI</t>
  </si>
  <si>
    <t>DARMANTO</t>
  </si>
  <si>
    <t>WAHYU DEWI KURNIAWATI</t>
  </si>
  <si>
    <t>HESTY YANTI NINGWATI</t>
  </si>
  <si>
    <t>FATIMAH</t>
  </si>
  <si>
    <t>ADITYA PUTRA WICAKSANA</t>
  </si>
  <si>
    <t>RINDI ANTIKA DEWI SAPUTRI</t>
  </si>
  <si>
    <t>KINA ATMA RANI</t>
  </si>
  <si>
    <t>LARAS EPRILIA PUTRI</t>
  </si>
  <si>
    <t>YOHANES SUGENG RIYONO</t>
  </si>
  <si>
    <t>LILIK HANDAYANI</t>
  </si>
  <si>
    <t>BELLA MUTIARAWATI</t>
  </si>
  <si>
    <t>MAHARANI WAHYU SAPUTRI</t>
  </si>
  <si>
    <t>JULI</t>
  </si>
  <si>
    <t>KARTIKA NOVA RAHMAWATI</t>
  </si>
  <si>
    <t>MAYDIKA SAPTI UTAMI</t>
  </si>
  <si>
    <t>NURUL ISTIQOMAH</t>
  </si>
  <si>
    <t>LUTHFI MARZUKI</t>
  </si>
  <si>
    <t>MARIA TAME LAZAR</t>
  </si>
  <si>
    <t>SISKA ANGGRIANI</t>
  </si>
  <si>
    <t>LHOUREN CINDY CLAUDYANTI</t>
  </si>
  <si>
    <t>RIDHO KURNIAWAN</t>
  </si>
  <si>
    <t>SUPMA EGAWATY</t>
  </si>
  <si>
    <t>ARUM KHASANAH</t>
  </si>
  <si>
    <t>KOMARA LAILATUN NURIZKA</t>
  </si>
  <si>
    <t>MUHAMMAD MAHFUDZIN WAHID</t>
  </si>
  <si>
    <t>MARIA MAGDALENA DUDENG WITAK</t>
  </si>
  <si>
    <t>SEPTIA RUNIKASARI</t>
  </si>
  <si>
    <t>AULIA CHLARANINGTYAS</t>
  </si>
  <si>
    <t>TAUFIK HIDAYAT</t>
  </si>
  <si>
    <t>MUHAMMAD TRI WIJAYA</t>
  </si>
  <si>
    <t>NISA WIJAYANTI</t>
  </si>
  <si>
    <t>PEMBAGIAN KELOMPOK MAGANG I PENDIDIKAN BAHASA DAN SASTRA INDONESIA</t>
  </si>
  <si>
    <t xml:space="preserve">  SMP Tamandewasa Kumendaman</t>
  </si>
  <si>
    <t xml:space="preserve">  SMKN 4 Ygy</t>
  </si>
  <si>
    <t xml:space="preserve">  SMKN 5 Ygy</t>
  </si>
  <si>
    <t xml:space="preserve">  SMKN 6 Ygy</t>
  </si>
  <si>
    <t xml:space="preserve">  SMK PIRI 1 Ygy</t>
  </si>
  <si>
    <t xml:space="preserve">  SMK PIRI 2 Ygy</t>
  </si>
  <si>
    <t xml:space="preserve">  SMK PIRI 3 Ygy</t>
  </si>
  <si>
    <t xml:space="preserve">  SMK Taman Karya Jetis</t>
  </si>
  <si>
    <t xml:space="preserve">  SMK Taman Karya IP</t>
  </si>
  <si>
    <t xml:space="preserve">  SMK Muhammadiyah 3 Yk</t>
  </si>
  <si>
    <t xml:space="preserve">  SMK Perindustrian Yk</t>
  </si>
  <si>
    <t xml:space="preserve">  SMK Koperasi Yogyakarta</t>
  </si>
  <si>
    <t xml:space="preserve">  SMK BOPKRI 2 Yogyakarta</t>
  </si>
  <si>
    <t xml:space="preserve">  SMP N 4 Gamping</t>
  </si>
  <si>
    <t xml:space="preserve">  SMK Muhammadiyah Mlati</t>
  </si>
  <si>
    <t xml:space="preserve">  SMKN 1 Kalasan</t>
  </si>
  <si>
    <t xml:space="preserve">  SMK Muhammadiyah 1 Prambanan</t>
  </si>
  <si>
    <t xml:space="preserve">  SMKN 1 Cangkringan</t>
  </si>
  <si>
    <t xml:space="preserve">  SMK Muhammadiyah Gamping</t>
  </si>
  <si>
    <t xml:space="preserve">  SMK Muhammadiyah 1 Moyudan</t>
  </si>
  <si>
    <t xml:space="preserve">  SMK Diponegoro Depok</t>
  </si>
  <si>
    <t xml:space="preserve">  SMK Karya Rini</t>
  </si>
  <si>
    <t xml:space="preserve">  SMKN 1 Seyegan</t>
  </si>
  <si>
    <t xml:space="preserve">  SMK Muhammadiyah Berbah</t>
  </si>
  <si>
    <t>JOHN GURUH NIVAK</t>
  </si>
  <si>
    <t>ZULI WIJAYATRI</t>
  </si>
  <si>
    <t>RIMA MELISA UN FINIT</t>
  </si>
  <si>
    <t>DEFLIA DENY DEVISTA</t>
  </si>
  <si>
    <t>AGUS PRIYO ADJI</t>
  </si>
  <si>
    <t>SITI FAJARIANI</t>
  </si>
  <si>
    <t>ADELIA</t>
  </si>
  <si>
    <t>PUJI RIYANTI</t>
  </si>
  <si>
    <t>YISHBAH ALKAROMI</t>
  </si>
  <si>
    <t>KATERINA SIENE HUNGAN</t>
  </si>
  <si>
    <t>YULIANA DWI PANGESTUTI</t>
  </si>
  <si>
    <t>CLARITHA B.T. MBAUBEDARI</t>
  </si>
  <si>
    <t>ERWIN MUSTOFA</t>
  </si>
  <si>
    <t>SILVINA LUCIA WARDANI</t>
  </si>
  <si>
    <t>QURROTUL AINI</t>
  </si>
  <si>
    <t>YENI NATALIA ABON BOLI</t>
  </si>
  <si>
    <t>FARIJ NABILA</t>
  </si>
  <si>
    <t>MARIA KRISTIARIYANI LAMAEWAK</t>
  </si>
  <si>
    <t>TYAS ALFIANTI</t>
  </si>
  <si>
    <t>ANIKA</t>
  </si>
  <si>
    <t>SOCHIB WIDIANTO</t>
  </si>
  <si>
    <t>KAROLINA INA BAREK</t>
  </si>
  <si>
    <t>MARIA DEWI WIDIANTI LAMATOKAN</t>
  </si>
  <si>
    <t>MAYA APRIYANTI SETYANINGSIH</t>
  </si>
  <si>
    <t>M.KHOERUL ANAM</t>
  </si>
  <si>
    <t>RISTIANA DEVI</t>
  </si>
  <si>
    <t>VERENA WENNI RIFZA ANDARI</t>
  </si>
  <si>
    <t>IRMA AGRENI ONA</t>
  </si>
  <si>
    <t>ADITYA LUKMAN NURHAKIM</t>
  </si>
  <si>
    <t>FINDA SRUNIYATI</t>
  </si>
  <si>
    <t>NOVICE TEKMAUK</t>
  </si>
  <si>
    <t>MARGARETIS BURA KUMANIRENG</t>
  </si>
  <si>
    <t>FEBRIA CAHYO NUGROHO</t>
  </si>
  <si>
    <t>HIKMAWATI</t>
  </si>
  <si>
    <t>EGGY DEA SAFITRI</t>
  </si>
  <si>
    <t>ATHALIA JHONFRET</t>
  </si>
  <si>
    <t>TITA RAHMA OKTAFIYANI</t>
  </si>
  <si>
    <t>TANI JOKO NUGROHO</t>
  </si>
  <si>
    <t>MAHAZAN</t>
  </si>
  <si>
    <t>YUYUN FIRANTI</t>
  </si>
  <si>
    <t>RIKE ANJAS PRAMESTI</t>
  </si>
  <si>
    <t>PRASTIYO AJI NUGROHO</t>
  </si>
  <si>
    <t>DINI ANGGRAENI</t>
  </si>
  <si>
    <t>RIZQI INTAN MILLENIA ALIY</t>
  </si>
  <si>
    <t>NANDA AYU SAFITRI</t>
  </si>
  <si>
    <t>RIZQULLAH DAROJAT SAMPURNA</t>
  </si>
  <si>
    <t>SINTIA VERINA SITANGGANG</t>
  </si>
  <si>
    <t>LALA LISTYANINGRUM</t>
  </si>
  <si>
    <t>NOVAN MUKTI SAPUTRO WIYONO</t>
  </si>
  <si>
    <t>INDAH YUNI LESTARI</t>
  </si>
  <si>
    <t>ANGGUN SOLEHATI</t>
  </si>
  <si>
    <t>RITA DEWI KUSUMAWATI</t>
  </si>
  <si>
    <t>MUKHSIN ANWARI</t>
  </si>
  <si>
    <t>SRI RAHAYU</t>
  </si>
  <si>
    <t>ANGGITA APRILIA</t>
  </si>
  <si>
    <t>NANDA KUMALA DEWI</t>
  </si>
  <si>
    <t>RUDI TERISUANA</t>
  </si>
  <si>
    <t>ANISYA PARASTIKA WATI</t>
  </si>
  <si>
    <t>DHINA AYU WIDYASTUTI</t>
  </si>
  <si>
    <t>LANY WAHYU WARDHANI</t>
  </si>
  <si>
    <t>ARIANUS RIO</t>
  </si>
  <si>
    <t>RISMIYATI</t>
  </si>
  <si>
    <t>ERNA PURWANTI</t>
  </si>
  <si>
    <t>NURUL APRIANI YMANIYAR</t>
  </si>
  <si>
    <t>ACHFRIZA SULTHAN WINANDRA</t>
  </si>
  <si>
    <t>RAHAJENG ARHUNA ARDANINGGAR</t>
  </si>
  <si>
    <t>LILI RAMADANI SIREGAR</t>
  </si>
  <si>
    <t>YUNI DWI PUSPITASARI</t>
  </si>
  <si>
    <t>EDY IRAWAN</t>
  </si>
  <si>
    <t>TUTUT AMBARWATI</t>
  </si>
  <si>
    <t>SITI KHALIFAH</t>
  </si>
  <si>
    <t>HERI RAHMATULLOH</t>
  </si>
  <si>
    <t>MARIA ROSWITHA AEK</t>
  </si>
  <si>
    <t>ERLINDA SEPTIKA SUSANTI</t>
  </si>
  <si>
    <t>KRISTINA TULIT IGO</t>
  </si>
  <si>
    <t>OKVAN PAHRIANSYAH</t>
  </si>
  <si>
    <t>YUNITA NUR CAHYANTI</t>
  </si>
  <si>
    <t>ANITA DEWIMURNI</t>
  </si>
  <si>
    <t>RITA WIDIANA</t>
  </si>
  <si>
    <t>ARIF EKO WIDODO</t>
  </si>
  <si>
    <t>MARYAM HANIATUZ ZAHROK</t>
  </si>
  <si>
    <t>FIRSADIAS GIGIH PAMUKTI</t>
  </si>
  <si>
    <t>TEDDY BAYU KUSUMA</t>
  </si>
  <si>
    <t>DWI CAHYONO</t>
  </si>
  <si>
    <t>KURNIA SENA NURSAHID</t>
  </si>
  <si>
    <t>IMRAN NUR ARIFIANTO</t>
  </si>
  <si>
    <t>MUHAMMAD ARIF MAULANA</t>
  </si>
  <si>
    <t>ERNEST BATSERAN</t>
  </si>
  <si>
    <t>PEMBAGIAN KELOMPOK MAGANG I PENDIDIKAN BAHASA INGGRIS</t>
  </si>
  <si>
    <t>FARHAN NOVIANTO PUTRA</t>
  </si>
  <si>
    <t xml:space="preserve">  SMK Ma'arif Sleman</t>
  </si>
  <si>
    <t xml:space="preserve">  MTs YAPI Pakem</t>
  </si>
  <si>
    <t xml:space="preserve">  SMK Muhammadiyah Pakem</t>
  </si>
  <si>
    <t xml:space="preserve">  SMK Nasional Berbah</t>
  </si>
  <si>
    <t xml:space="preserve">  SMK Penerbangan AAG Adisutjipto</t>
  </si>
  <si>
    <t xml:space="preserve">  SMK Negeri 1 Depok</t>
  </si>
  <si>
    <t>ARDIAN PUTRO MERDIANTO</t>
  </si>
  <si>
    <t>YESI ANIS PERMATA</t>
  </si>
  <si>
    <t>ARI FITRIANINGSIH</t>
  </si>
  <si>
    <t>MUHAMMAD JUHAIRI</t>
  </si>
  <si>
    <t>ELLWEN SPETA JUDARIESTA</t>
  </si>
  <si>
    <t>NUR ANISA OKTARINA</t>
  </si>
  <si>
    <t>IKA NUR ZULAIFAH</t>
  </si>
  <si>
    <t>MUHAMMAD ALFATAH GUNARDI</t>
  </si>
  <si>
    <t>UMI MASRUROH</t>
  </si>
  <si>
    <t>ELLSYA NINDITHA MAHARANI</t>
  </si>
  <si>
    <t>RIZKI ANDRIAWAN</t>
  </si>
  <si>
    <t>PITAKA CANDRA SUBEKTI</t>
  </si>
  <si>
    <t>NABELLA LESTARI</t>
  </si>
  <si>
    <t>ALIF NURUL HADI'AH</t>
  </si>
  <si>
    <t>AKHMAD KHOIRUL JIHAN SYAH</t>
  </si>
  <si>
    <t>DARIMI NIMIANGGE</t>
  </si>
  <si>
    <t>ELISABETH OCTAVIANTY</t>
  </si>
  <si>
    <t>ARIYANI GETZEMANI WEJI KALEKA</t>
  </si>
  <si>
    <t>ANJAS WIJAYA DIMU PUTRA</t>
  </si>
  <si>
    <t>FEBRIANA EKO PRASETYAWATI</t>
  </si>
  <si>
    <t>YASMINIA RAKSI PURWANI</t>
  </si>
  <si>
    <t>RIRIN SAIRLELA</t>
  </si>
  <si>
    <t>FAJAR SULISTYA</t>
  </si>
  <si>
    <t>PUJI HANDAYANI</t>
  </si>
  <si>
    <t>DEWI AYUGA PUTRI TEJA</t>
  </si>
  <si>
    <t>DYAH PUSPITA RINI</t>
  </si>
  <si>
    <t>IVANO RAMADHAN LAKASERU</t>
  </si>
  <si>
    <t>MELANI APRILIA</t>
  </si>
  <si>
    <t>DEWI MUTIA KANSA PRADIPTA</t>
  </si>
  <si>
    <t>HARIATI PAOH</t>
  </si>
  <si>
    <t>RIDWAN SUSANTO</t>
  </si>
  <si>
    <t>ATIKA DWI PURWITASARI</t>
  </si>
  <si>
    <t>HAPPY YANA JUWITA</t>
  </si>
  <si>
    <t>FITRIA DWI NURHAENI</t>
  </si>
  <si>
    <t>MOHAMMAD SADDAM HUSSEIN</t>
  </si>
  <si>
    <t>EVI SEPTIANI</t>
  </si>
  <si>
    <t>ENI WIDIYA ASTUTI</t>
  </si>
  <si>
    <t>NURUL INDAH WAHYUNI</t>
  </si>
  <si>
    <t>SINDI SIMPLISIUS CORISNA KABAUNA</t>
  </si>
  <si>
    <t>NIKOLOUS NANG S L</t>
  </si>
  <si>
    <t>VEBIVERONIKA</t>
  </si>
  <si>
    <t>WIDAL</t>
  </si>
  <si>
    <t>ARUM WULANSARI</t>
  </si>
  <si>
    <t>RATNASARI HAIMA</t>
  </si>
  <si>
    <t>MADE DIKA SWARDANA</t>
  </si>
  <si>
    <t>THEODORE CHRISTIAN</t>
  </si>
  <si>
    <t>MUHAMAD AGUNG KURNIAWAN</t>
  </si>
  <si>
    <t>AMANDA ARIS TIANNI</t>
  </si>
  <si>
    <t>CHRISTINA ELSA BERTAULI GULTOM</t>
  </si>
  <si>
    <t>LENITA LERE DARO</t>
  </si>
  <si>
    <t>JEFRI SULTONI ANDRIAN</t>
  </si>
  <si>
    <t>DESTINA ULFA ROKHANI</t>
  </si>
  <si>
    <t>SISKA RAHMAWATI</t>
  </si>
  <si>
    <t>NUD'AH FAIRUZ JANNAH</t>
  </si>
  <si>
    <t>RANGGA APRIZAL GANI</t>
  </si>
  <si>
    <t>MITA SEPTI LESTARI</t>
  </si>
  <si>
    <t>AGUS HIDAYAT</t>
  </si>
  <si>
    <t>LAILA</t>
  </si>
  <si>
    <t>HANIFAH SUKMA DHANTI</t>
  </si>
  <si>
    <t>LUISA IDANA</t>
  </si>
  <si>
    <t>MUHAMMAD RIFKI AFISYAL</t>
  </si>
  <si>
    <t>PADILAH</t>
  </si>
  <si>
    <t>YUNIA MORA LBS</t>
  </si>
  <si>
    <t>SRI MULYANI</t>
  </si>
  <si>
    <t>FERDINANDUS SETIA BUDI</t>
  </si>
  <si>
    <t>HENDRA SAPUTRA AHMAD</t>
  </si>
  <si>
    <t>GALANG YAN REINALDI</t>
  </si>
  <si>
    <t>AGATHA NARULIA SEKAR LANGIT</t>
  </si>
  <si>
    <t>SANTIKA NURUL ALFIYAH</t>
  </si>
  <si>
    <t>YUSINTA MAHARANI</t>
  </si>
  <si>
    <t>MEGA LAELA AKHIRU NAHAR</t>
  </si>
  <si>
    <t>LINDA NURKHOLIFAH</t>
  </si>
  <si>
    <t>DITA MUSTHIKA NARA INDRA KENCANA</t>
  </si>
  <si>
    <t>AQIDAH DANAR PAMBUDI</t>
  </si>
  <si>
    <t>ADI NUGROHO</t>
  </si>
  <si>
    <t>MIFTANTRI AMALIANA CAHYANING TYAS</t>
  </si>
  <si>
    <t>BETTY DYAH CAHYANINGRUM</t>
  </si>
  <si>
    <t>RIZKI VEBRIANINGRUM</t>
  </si>
  <si>
    <t>ADITYA RIDHANG DWI PUTRANTO</t>
  </si>
  <si>
    <t>META NICVIA CAECARIA KLANANDA</t>
  </si>
  <si>
    <t>ANGELE DANIELLE REINEWALD</t>
  </si>
  <si>
    <t>ALFIATI FITRIANA</t>
  </si>
  <si>
    <t>LILIS DWI HARIYATI</t>
  </si>
  <si>
    <t>ISTIAYANA BR BARUS</t>
  </si>
  <si>
    <t>SUHARDIANA</t>
  </si>
  <si>
    <t>YETI OKTAVIA</t>
  </si>
  <si>
    <t>DANI PRASETYO</t>
  </si>
  <si>
    <t>INDAH PRATIWI</t>
  </si>
  <si>
    <t>MARYANI</t>
  </si>
  <si>
    <t>MOCHAMMAD CHOIRUL ANAM</t>
  </si>
  <si>
    <t>FARIS HIDAYATULLAH OKTOVA</t>
  </si>
  <si>
    <t>RINTO NURFARIDO</t>
  </si>
  <si>
    <t>ADHITYA NUGRAHA</t>
  </si>
  <si>
    <t>JUNI SANTOSO</t>
  </si>
  <si>
    <t>ASRUL AWAKHIR HABIBULLAH</t>
  </si>
  <si>
    <t>RONDI YOGA PRATAMA</t>
  </si>
  <si>
    <t>PANJI PUTRA PRADANA</t>
  </si>
  <si>
    <t>PEMBAGIAN KELOMPOK MAGANG I PENDIDIKAN SENI RUPA</t>
  </si>
  <si>
    <t>SMK N 5 YOGYAKARTA</t>
  </si>
  <si>
    <t>SMK N 3 KASIHAN BANTUL</t>
  </si>
  <si>
    <t>SMK TAMAN KARYA IP</t>
  </si>
  <si>
    <t>SMK N 2 SEWON BANTUL</t>
  </si>
  <si>
    <t>SMK N 1 KALASAN</t>
  </si>
  <si>
    <t>SMK N 1 SEWON</t>
  </si>
  <si>
    <t>SMK KOPERASI</t>
  </si>
  <si>
    <t>SLB N 1 BABTUL</t>
  </si>
  <si>
    <t xml:space="preserve"> </t>
  </si>
  <si>
    <t>RIKA MAYA SARI</t>
  </si>
  <si>
    <t>ARYA ISMUNANDAR</t>
  </si>
  <si>
    <t>NUR INSAN DAMI</t>
  </si>
  <si>
    <t>ABDUL MUIS</t>
  </si>
  <si>
    <t>YOSSY HARDYANTO</t>
  </si>
  <si>
    <t>AKBAR KURNIAWAN</t>
  </si>
  <si>
    <t>NUR PUTRI OCTAVIANY</t>
  </si>
  <si>
    <t>RADEN RORO SINDU KUSUMA DEWI</t>
  </si>
  <si>
    <t>LYDIA MAHARANI</t>
  </si>
  <si>
    <t>ANGGER PANGGI ALMAS</t>
  </si>
  <si>
    <t>DEWI SHINTA</t>
  </si>
  <si>
    <t>NDARU SUNU RAHARJO</t>
  </si>
  <si>
    <t>DONA KRISTIAN</t>
  </si>
  <si>
    <t>FISCHER</t>
  </si>
  <si>
    <t>FADHO SYIHAB PUTRA PUREKA</t>
  </si>
  <si>
    <t>YOGA BAGAS SAPUTRO</t>
  </si>
  <si>
    <t>SEPTIAN BAYU FIRMANSYAH</t>
  </si>
  <si>
    <t>DIMAS ANDRE JULIANTO</t>
  </si>
  <si>
    <t>KRISTINA AVINDA INDRIYASWARI</t>
  </si>
  <si>
    <t>SAMUEL BENAVIA LAISINA</t>
  </si>
  <si>
    <t>RONANG AMRI ALIKHAN</t>
  </si>
  <si>
    <t>NAIDA</t>
  </si>
  <si>
    <t>ADITYA ARIEF ELIANSYAH</t>
  </si>
  <si>
    <t>PRASETYO</t>
  </si>
  <si>
    <t>WIRA HADI KUSUMA</t>
  </si>
  <si>
    <t>RINGGO PUTRI LESTARI</t>
  </si>
  <si>
    <t>GHOFUR RAHMASURYA</t>
  </si>
  <si>
    <t>MUHAMMAD KHALID NASRULLAH</t>
  </si>
  <si>
    <t>WANTONI TITUS</t>
  </si>
  <si>
    <t>ANDI RAHMAT WULANSYAH</t>
  </si>
  <si>
    <t>KIKI RIZKI AMELIA ANANDA</t>
  </si>
  <si>
    <t>PRASTOWO ARISTYANTO</t>
  </si>
  <si>
    <t>MUHAMMAD FIRMAN M</t>
  </si>
  <si>
    <t>HAFSAH</t>
  </si>
  <si>
    <t>AHMAD SHOFYAN H</t>
  </si>
  <si>
    <t>MUHAMMAD RIZKY R</t>
  </si>
  <si>
    <t>DIAN TRIYANTO</t>
  </si>
  <si>
    <t>FANS JOSA F</t>
  </si>
  <si>
    <t>SUDRAJAT HANAFI S</t>
  </si>
  <si>
    <t>MUHAMMAD WAHYUDI H</t>
  </si>
  <si>
    <t>CHRISTIAN CAHYA N</t>
  </si>
  <si>
    <t>NUR'ANISA KARTYA N</t>
  </si>
  <si>
    <t>BREMANA ADRIANSYAH</t>
  </si>
  <si>
    <t>JAKA SAPITRA</t>
  </si>
  <si>
    <t>FERY YULI ANGGRIAWAN</t>
  </si>
  <si>
    <t>HAERIL ANWAR</t>
  </si>
  <si>
    <t>TARIYANA NINGSIH</t>
  </si>
  <si>
    <t>DIANESTI ARIFA</t>
  </si>
  <si>
    <t>YANA SETIYAWAN</t>
  </si>
  <si>
    <t>NUR AZIZAH PUJI ASTUTI</t>
  </si>
  <si>
    <t>MARINA ANJANI</t>
  </si>
  <si>
    <t>MIRANTI ASRININGATI</t>
  </si>
  <si>
    <t>ESTA DWI RAHAYU</t>
  </si>
  <si>
    <t>MUHAMMAD IRFAN HARIS</t>
  </si>
  <si>
    <t>UWAIS ALQORONIE</t>
  </si>
  <si>
    <t>ROMY ADI GUNA</t>
  </si>
  <si>
    <t>WELEM WONDALA</t>
  </si>
  <si>
    <t>THERTA FEBRIATAMA</t>
  </si>
  <si>
    <t>JAFAR WAHYU W</t>
  </si>
  <si>
    <t>GALIH PUTRO WICAKSONO</t>
  </si>
  <si>
    <t>RICI TRIONO PRASETIAWAN</t>
  </si>
  <si>
    <t>YULI KURNIAWAN</t>
  </si>
  <si>
    <t>ANDI MUH. FADLULLAH AKBAR</t>
  </si>
  <si>
    <t>BAYU KURNIAWAN</t>
  </si>
  <si>
    <t>NUR IFNIATI</t>
  </si>
  <si>
    <t>ARIF WIDODO</t>
  </si>
  <si>
    <t>SYAFID YOURDAN D H</t>
  </si>
  <si>
    <t>AJI DANANG SAPUTRA</t>
  </si>
  <si>
    <t>DONI RACHMANTO KUSUMA</t>
  </si>
  <si>
    <t>NURUL AENUL YAKIN</t>
  </si>
  <si>
    <t>BIMO WAHYU PUJONGGO ANOM</t>
  </si>
  <si>
    <t>TRI WIDIYARTI</t>
  </si>
  <si>
    <t>WINARSIH</t>
  </si>
  <si>
    <t>NURHALIMAH</t>
  </si>
  <si>
    <t>SEKAR MARIANA TRIYUTAMI</t>
  </si>
  <si>
    <t>RUT ERIKA SITOHANG</t>
  </si>
  <si>
    <t>DIAN UTAMI AMBARWATI</t>
  </si>
  <si>
    <t>WAHYU SASMITO</t>
  </si>
  <si>
    <t>ELA KRISTIANA</t>
  </si>
  <si>
    <t>PEMBAGIAN KELOMPOK MAGANG I PENDIDIKAN KESEJAHTERAAN KELUARGA</t>
  </si>
  <si>
    <t xml:space="preserve">  SMKN 1 Sewon</t>
  </si>
  <si>
    <t xml:space="preserve">  SMK Muhammadiyah 1 Imogiri</t>
  </si>
  <si>
    <t>SMK PIRI 1 YOGYAKARTA</t>
  </si>
  <si>
    <t>ROMADHONI</t>
  </si>
  <si>
    <t>RAIS ALTITO FERI N</t>
  </si>
  <si>
    <t>Wahyu Nurendra</t>
  </si>
  <si>
    <t>BAYU AJI JUANGGORO</t>
  </si>
  <si>
    <t>EKO ADY PRASTYO</t>
  </si>
  <si>
    <t xml:space="preserve">Drs. H. Subagyo, ST., M.Pd. </t>
  </si>
  <si>
    <t>SMK TAMAN KARYA JETIS</t>
  </si>
  <si>
    <t>FREDI TRIMANTO</t>
  </si>
  <si>
    <t>FUAD ANWAR SUDIBYO</t>
  </si>
  <si>
    <t>DIMAS WISNU WIRAWAN</t>
  </si>
  <si>
    <t>BAGUS YULIANTA</t>
  </si>
  <si>
    <t>EDO HENDRIY SAPUTRA</t>
  </si>
  <si>
    <t xml:space="preserve">Drs. Slamet Priyanto </t>
  </si>
  <si>
    <t>SMK PERINDUSTRIAN YOGYAKARTA</t>
  </si>
  <si>
    <t>WILIBRONDUS RAHAYAAN</t>
  </si>
  <si>
    <t>HABIB RAMDAN PRAKOSO</t>
  </si>
  <si>
    <t>BIMA OKTAFYAN PUTRA GANI</t>
  </si>
  <si>
    <t>FAKHRUL</t>
  </si>
  <si>
    <t>ENDRA DUWI RIADI</t>
  </si>
  <si>
    <t xml:space="preserve">Drs. Pairun Roniwijaya, M.Pd. </t>
  </si>
  <si>
    <t>SMK N 1 SEDAYU</t>
  </si>
  <si>
    <t xml:space="preserve">ANDI WANTORO </t>
  </si>
  <si>
    <t>HUBERTUS DANDI H</t>
  </si>
  <si>
    <t>DWI NUR CAHYO</t>
  </si>
  <si>
    <t>RIZALUS BJ</t>
  </si>
  <si>
    <t>JANUAR WIRANTO</t>
  </si>
  <si>
    <t>DENI ARJUNA JIHAT</t>
  </si>
  <si>
    <t xml:space="preserve">Drs. Ir. Suparmin, M.T.  </t>
  </si>
  <si>
    <t>ASADUDDIM MUSTAKIM</t>
  </si>
  <si>
    <t>DEFIAN ALIFFIANTO</t>
  </si>
  <si>
    <t>LANDUNG SUBANGKIT</t>
  </si>
  <si>
    <t>WAKHID SUBAGYO</t>
  </si>
  <si>
    <t>NUR ALIMI</t>
  </si>
  <si>
    <t xml:space="preserve">Samsul Hadi, M.Pd. </t>
  </si>
  <si>
    <t>INDRA KUSUMAH</t>
  </si>
  <si>
    <t>FIKRI PIRDAUS</t>
  </si>
  <si>
    <t>M.DIKY DARUKUTNI</t>
  </si>
  <si>
    <t>DWIYANTO SAPUTRA</t>
  </si>
  <si>
    <t>ANDIKA HASYIM</t>
  </si>
  <si>
    <t xml:space="preserve">Nurcholish Arifin Handoyono, M.Pd. </t>
  </si>
  <si>
    <t>DIKI REZEKI YUDIONO</t>
  </si>
  <si>
    <t>SIGIT ROH FAMBUDI</t>
  </si>
  <si>
    <t>HANIF RAMDANI</t>
  </si>
  <si>
    <t>IPAN APRILISWAN</t>
  </si>
  <si>
    <t xml:space="preserve">Rabiman, M.Pd. </t>
  </si>
  <si>
    <t>MADA HERLAMBANG</t>
  </si>
  <si>
    <t>ZENDA ILFAN DETALIN</t>
  </si>
  <si>
    <t>HANDOYO AGUS W</t>
  </si>
  <si>
    <t>ARIF SULAIMAN</t>
  </si>
  <si>
    <t xml:space="preserve">Dr. Samidjo, M.Sc. </t>
  </si>
  <si>
    <t>SAIFUL HAMDI</t>
  </si>
  <si>
    <t>YOGA ARIE WIBAWA</t>
  </si>
  <si>
    <t xml:space="preserve">AFIF IRCHAM KURNIAWAN </t>
  </si>
  <si>
    <t>FERRI ANGGRIAWAN</t>
  </si>
  <si>
    <t>RAHENDRA ADI TRI P</t>
  </si>
  <si>
    <t>HILAL IAN RAMADHON</t>
  </si>
  <si>
    <t>OKI PRAJA KUSUMA</t>
  </si>
  <si>
    <t>MUHAMMAD MUNTAHA</t>
  </si>
  <si>
    <t>HERMAN MULYADI</t>
  </si>
  <si>
    <t>SUTRISNO</t>
  </si>
  <si>
    <t xml:space="preserve">Dianna Ratnawati, M.Pd. </t>
  </si>
  <si>
    <t>M. YUSRON KHOLID</t>
  </si>
  <si>
    <t>WIWIN AZMI AZHARI</t>
  </si>
  <si>
    <t xml:space="preserve">M ABDUL MAJID </t>
  </si>
  <si>
    <t>TEGAR PRAMUDIA</t>
  </si>
  <si>
    <t xml:space="preserve">Arif Bintoro Johan, M.Pd. </t>
  </si>
  <si>
    <t>SMK DIPONEGORO DEPOK SLEMAN</t>
  </si>
  <si>
    <t>ARIEF ISTIARDI</t>
  </si>
  <si>
    <t>PUTRI AYU WININGRUM</t>
  </si>
  <si>
    <t>JOKI ARISANDI</t>
  </si>
  <si>
    <t>DWI WANTI MARTA L</t>
  </si>
  <si>
    <t>khoirul</t>
  </si>
  <si>
    <t>Martiyan Wisnu P</t>
  </si>
  <si>
    <t xml:space="preserve">Setuju, M.Pd. </t>
  </si>
  <si>
    <t>HASAN ADITIA</t>
  </si>
  <si>
    <t>ARRAZZAK M. WALING</t>
  </si>
  <si>
    <t>ZAKI AFWAN FAZA</t>
  </si>
  <si>
    <t>Dedi Swarna Dwipa</t>
  </si>
  <si>
    <t>HANAN PURWANDANU</t>
  </si>
  <si>
    <t>SMK NASIONAL BERBAH</t>
  </si>
  <si>
    <t>ILHAM TRI NURYONO</t>
  </si>
  <si>
    <t>TAUFIK DWI SAPUTRA</t>
  </si>
  <si>
    <t>SUGENG PRAYOGO</t>
  </si>
  <si>
    <t>ROISUL MUKMININ M A</t>
  </si>
  <si>
    <t>DANANG ALIF ANTORI</t>
  </si>
  <si>
    <t>Syaiful Bahari</t>
  </si>
  <si>
    <t>HEPPY AMANDA</t>
  </si>
  <si>
    <t>EDOARDO TRI AJI D.</t>
  </si>
  <si>
    <t>PRIMA NANDA F.</t>
  </si>
  <si>
    <t>TRI PAMUNGKAS</t>
  </si>
  <si>
    <t>ZAINAL MUSTOFA</t>
  </si>
  <si>
    <t>SMK PENERBANGAN</t>
  </si>
  <si>
    <t>MEIKO HADI SAPUTRA</t>
  </si>
  <si>
    <t>MUHAMMAD REZA RIZKI</t>
  </si>
  <si>
    <t>DWI AZIZ SAPUTRA</t>
  </si>
  <si>
    <t>SEPRI BAMBANG PRASTIO</t>
  </si>
  <si>
    <t>AHMAD MUZAKI RAHMATULLAH</t>
  </si>
  <si>
    <t>SMKN 1 CANGKRINGAN</t>
  </si>
  <si>
    <t>CATUR DESTA PUTRA</t>
  </si>
  <si>
    <t>NUR UDDIN ABDULLAH</t>
  </si>
  <si>
    <t>RENALDI DWIKI PANGESTU</t>
  </si>
  <si>
    <t>CHOIRIL AHMAD AZIS</t>
  </si>
  <si>
    <t>SMKN 2 DEPOK SLEMAN (SMK PEMBANGUNAN)</t>
  </si>
  <si>
    <t>FAHRUNSYAH</t>
  </si>
  <si>
    <t>ZUNUS ARIFIN</t>
  </si>
  <si>
    <t>ARFAN ARIS</t>
  </si>
  <si>
    <t>ROBERTUS A. GODAT</t>
  </si>
  <si>
    <t>ARIS TRIANTORO</t>
  </si>
  <si>
    <t>ASTHY GITA PRATIWI</t>
  </si>
  <si>
    <t>AFRI FAJAR MUSTOFA</t>
  </si>
  <si>
    <t>INDRA SETYA PURWAKA</t>
  </si>
  <si>
    <t>IRFAN EKA PRASETYA</t>
  </si>
  <si>
    <t xml:space="preserve">AHMAD KHALIM </t>
  </si>
  <si>
    <t>SANDI ARDIANTO</t>
  </si>
  <si>
    <t>DANANG YULIANTO</t>
  </si>
  <si>
    <t>YADI PUTRA JAYA</t>
  </si>
  <si>
    <t>NANANG PRASETYA D</t>
  </si>
  <si>
    <t xml:space="preserve">ARIF SODIK ROMADHON </t>
  </si>
  <si>
    <t>IRVAN KHOIRUDIN</t>
  </si>
  <si>
    <t xml:space="preserve">Drs. Ir. Suparmin, M.T. </t>
  </si>
  <si>
    <t>DEVA NOVELA</t>
  </si>
  <si>
    <t>M. REZHA HUSAEN</t>
  </si>
  <si>
    <t>2O17006103</t>
  </si>
  <si>
    <t>SONY  ALFIAN SAI</t>
  </si>
  <si>
    <t xml:space="preserve">SAFIK ALVIAN </t>
  </si>
  <si>
    <t>HASTAWANNOER RAVTA</t>
  </si>
  <si>
    <t>HENDRO TRIADMOJO</t>
  </si>
  <si>
    <t>Yogyakarta,  Januari 2019</t>
  </si>
  <si>
    <t>Mengetahui :</t>
  </si>
  <si>
    <t>Wakil Dekan 1,</t>
  </si>
  <si>
    <t>Dra. Hj. Esti Harini, M.Si</t>
  </si>
  <si>
    <t>YUNI SULISTYOWATI</t>
  </si>
  <si>
    <t>DAFTAR SEKOLAH DAN DOSEN PEMBIMBING</t>
  </si>
  <si>
    <t>No.</t>
  </si>
  <si>
    <t>Tempat PPL</t>
  </si>
  <si>
    <t>Program Studi</t>
  </si>
  <si>
    <t>JML</t>
  </si>
  <si>
    <t>Dosen Pembimbing</t>
  </si>
  <si>
    <t>PBSI</t>
  </si>
  <si>
    <t>PBI</t>
  </si>
  <si>
    <t>PSR</t>
  </si>
  <si>
    <t>P.Mat</t>
  </si>
  <si>
    <t>P. IPA</t>
  </si>
  <si>
    <t>P.FIS</t>
  </si>
  <si>
    <t>PTM</t>
  </si>
  <si>
    <t>PKK</t>
  </si>
  <si>
    <t xml:space="preserve">  SMP Negeri 3 Sewon</t>
  </si>
  <si>
    <t xml:space="preserve">  SMAN 2 Bantul</t>
  </si>
  <si>
    <t xml:space="preserve">  SMKN 2 Sewon</t>
  </si>
  <si>
    <t xml:space="preserve">  SMKN 3 kasihan</t>
  </si>
  <si>
    <t xml:space="preserve">  SMK N 1 Sedayu</t>
  </si>
  <si>
    <t xml:space="preserve">  SLB N 1 Bantul</t>
  </si>
  <si>
    <t xml:space="preserve">  SMKN 2 Depok Sleman</t>
  </si>
  <si>
    <t xml:space="preserve"> MAGANG I MAHASISWA FKIP-UST</t>
  </si>
  <si>
    <t>FITRATUL AKBAR</t>
  </si>
  <si>
    <t>MASITA</t>
  </si>
  <si>
    <t>ANDI YOGA ARIS WINANTO</t>
  </si>
  <si>
    <t>NABILA SEPTIANI</t>
  </si>
  <si>
    <t>SRI MURTI</t>
  </si>
  <si>
    <t>NADIA MELINIA ANGGREANI</t>
  </si>
  <si>
    <t>TRI USWATUNHASANAH</t>
  </si>
  <si>
    <t>SILFIA MIFTHAHUL JANNAH</t>
  </si>
  <si>
    <t>ITA PARWITA</t>
  </si>
  <si>
    <t>NUR AFIFAH RAMADHANA</t>
  </si>
  <si>
    <t>ADAM DARMAWAN PUTRA</t>
  </si>
  <si>
    <t>DWI NOVIANA UTARI</t>
  </si>
  <si>
    <t>AFIAH NUR AQINI</t>
  </si>
  <si>
    <t>MELARISA EKA YULIANTI</t>
  </si>
  <si>
    <t>SRI HASANAH</t>
  </si>
  <si>
    <t>DWI PULUNGSARI</t>
  </si>
  <si>
    <t>DEWI JAYANINGTYAS PRATIWI</t>
  </si>
  <si>
    <t>RATNA MAULIA SARI</t>
  </si>
  <si>
    <t>RIAN MAULUDINA PUTRI NURKHASANAH</t>
  </si>
  <si>
    <t>DITA UTARI</t>
  </si>
  <si>
    <t>NATALINA MONIS</t>
  </si>
  <si>
    <t>FATMA YUNISA</t>
  </si>
  <si>
    <t>NADYA CHRISTIANTIA</t>
  </si>
  <si>
    <t>ELZA NOPITA SARI</t>
  </si>
  <si>
    <t>KHAERANI</t>
  </si>
  <si>
    <t>MARIA LODA</t>
  </si>
  <si>
    <t>RONI KURNIAWAN</t>
  </si>
  <si>
    <t>LAELAN IJTIHATD</t>
  </si>
  <si>
    <t>MUTIA RAHMADANIA</t>
  </si>
  <si>
    <t>RINDANG IRAWATI</t>
  </si>
  <si>
    <t>AUFA OKTARINA</t>
  </si>
  <si>
    <t>MAHARANI DYAH SUSILOWATI</t>
  </si>
  <si>
    <t>DIANA SAPUTRI</t>
  </si>
  <si>
    <t>ZIANASTI KRISJAYUSMAN</t>
  </si>
  <si>
    <t>IYAN FISCAWATI</t>
  </si>
  <si>
    <t>NILAN AFRIA NINGSIH</t>
  </si>
  <si>
    <t>DHEA AYU SAGITHA</t>
  </si>
  <si>
    <t>ANDHY KAMESA PUTRA</t>
  </si>
  <si>
    <t>PUTRI MAGFIRATUN</t>
  </si>
  <si>
    <t>PRAHARA UTAMI</t>
  </si>
  <si>
    <t>GHAIDA PUSPA WAHYU HAIFAH</t>
  </si>
  <si>
    <t>ST. SANATI HERANA</t>
  </si>
  <si>
    <t>PRANSINA SAILY</t>
  </si>
  <si>
    <t>ANCELINA OHOILULIN</t>
  </si>
  <si>
    <t>MARIA VENI KRISNAWATI</t>
  </si>
  <si>
    <t>HESTI ARNI SIANTURI</t>
  </si>
  <si>
    <t>IMA NAVRIEL SANANG</t>
  </si>
  <si>
    <t>TRISEPTA KURNIAT ZENDRATO</t>
  </si>
  <si>
    <t>TRYDA MEYA BANIMEMA</t>
  </si>
  <si>
    <t>PUTRI ANANDA FEBRIANTI</t>
  </si>
  <si>
    <t>RINIM SRI WAHYUNI</t>
  </si>
  <si>
    <t>ETIK DWIRAHAYU</t>
  </si>
  <si>
    <t>NUR CAHAYA KAMSIA</t>
  </si>
  <si>
    <t>MUTIA AMINI</t>
  </si>
  <si>
    <t>AMBAR MONIKA SARI</t>
  </si>
  <si>
    <t>NORA WAHYUNI</t>
  </si>
  <si>
    <t>RANITIA WULANDARI</t>
  </si>
  <si>
    <t>FATIKHAH RAHMI SHOLIKHAH</t>
  </si>
  <si>
    <t>CICILIA EVELYN PUTRANTI</t>
  </si>
  <si>
    <t>EVALIN INDRIYANI</t>
  </si>
  <si>
    <t>MILDA SISILIA</t>
  </si>
  <si>
    <t>LENI OKTA FIANI</t>
  </si>
  <si>
    <t>KHUSNUL KHOTIMAH</t>
  </si>
  <si>
    <t>INDAH SITI NUR ALIZAH</t>
  </si>
  <si>
    <t>ANZARA SATIVA LAKSONO PUTRA</t>
  </si>
  <si>
    <t>ANGGITA PERMATA DEVI</t>
  </si>
  <si>
    <t>ANGGITA KRISDIYANTI</t>
  </si>
  <si>
    <t>RANI PUSPITA SARI</t>
  </si>
  <si>
    <t>NUR ADILLAH</t>
  </si>
  <si>
    <t>MELLA DWIYULIANI</t>
  </si>
  <si>
    <t>NISA PRATIWI</t>
  </si>
  <si>
    <t>LICIA DWI NURMALASARI</t>
  </si>
  <si>
    <t>INDRI YANI ISTIHAROH</t>
  </si>
  <si>
    <t>MUSLIMAH</t>
  </si>
  <si>
    <t>RIZKIYANTI WIRATMADI</t>
  </si>
  <si>
    <t>FRANSISKA ROMANA WIWIN</t>
  </si>
  <si>
    <t>VIRNI ANDRIANI</t>
  </si>
  <si>
    <t>MARIA MAGDALENA TEY</t>
  </si>
  <si>
    <t>GALIH NURJANNAH</t>
  </si>
  <si>
    <t>SINTA SEKAR PRATIWI</t>
  </si>
  <si>
    <t>DIAN ANGGRAINI</t>
  </si>
  <si>
    <t>BATISTA BRILIANA SITORUS</t>
  </si>
  <si>
    <t>HERVIDYA NURUL LATIFA</t>
  </si>
  <si>
    <t>RISTADANA SISWATI</t>
  </si>
  <si>
    <t>ISTIQOMAH</t>
  </si>
  <si>
    <t>ANISA RATNA KARTIKA</t>
  </si>
  <si>
    <t>AIDIL FEBRIANTO</t>
  </si>
  <si>
    <t>MUHAMMAD MISBAKHUDDIN</t>
  </si>
  <si>
    <t>ALIEF RIZKY GITA PAWESTRI</t>
  </si>
  <si>
    <t>DESHINTA WURI KARTIKA</t>
  </si>
  <si>
    <t>JENITA ADITYA SAFITRI</t>
  </si>
  <si>
    <t>MIFTAH NUR HIDAYATUS SHOLIKHAH</t>
  </si>
  <si>
    <t>WIDIYATI</t>
  </si>
  <si>
    <t>NELA ANGGITA PUTRI</t>
  </si>
  <si>
    <t>FITRI HANDAYANI</t>
  </si>
  <si>
    <t>DANY RAHMA ANISSA</t>
  </si>
  <si>
    <t>CURNIASIH NUR SUSANTO PUTRI</t>
  </si>
  <si>
    <t>JIHAN</t>
  </si>
  <si>
    <t>KARTIKA SIMBOLON</t>
  </si>
  <si>
    <t>SITI RAHMA</t>
  </si>
  <si>
    <t>MARIA ELISA</t>
  </si>
  <si>
    <t>JULHIJAH</t>
  </si>
  <si>
    <t>NURUL IRNAWATI</t>
  </si>
  <si>
    <t>DESTIANA EKO SAPUTRI</t>
  </si>
  <si>
    <t>NURFITA SAPUTRI</t>
  </si>
  <si>
    <t>WURYANDARI</t>
  </si>
  <si>
    <t>DIANA AMALIA NUR KHASANAH</t>
  </si>
  <si>
    <t>SUKMA SUPRIHATIN NINGRUM</t>
  </si>
  <si>
    <t>LINAH SARIATIKAH</t>
  </si>
  <si>
    <t>JANNATUL FIRDA</t>
  </si>
  <si>
    <t>NURLAELA</t>
  </si>
  <si>
    <t>MAHMADA LINA NOVI FAJRIATI</t>
  </si>
  <si>
    <t>NAURA DZAKIRA</t>
  </si>
  <si>
    <t>EKA DESSTA MAHARANI PUTRI PURWANTO</t>
  </si>
  <si>
    <t>ALIF FAFIA</t>
  </si>
  <si>
    <t>NABILA FAUZIA RAHMA</t>
  </si>
  <si>
    <t>AFIF SEKAR AYU ANGGRAINI</t>
  </si>
  <si>
    <t>SHANIA PUTRI NUGRAHANTI</t>
  </si>
  <si>
    <t>LIDIA APRIANI</t>
  </si>
  <si>
    <t>SHYLENA AFIFAH HERAWATI</t>
  </si>
  <si>
    <t>DEA VALENTIN BR SINUHAJI</t>
  </si>
  <si>
    <t>NM. GUSTYA PUTRI</t>
  </si>
  <si>
    <t>NAILI ULFA N I</t>
  </si>
  <si>
    <t>TRI HANDAYANI</t>
  </si>
  <si>
    <t>MAYRANI NUR PRIHANINGSIH</t>
  </si>
  <si>
    <t>NILAM SARI</t>
  </si>
  <si>
    <t>SALMA NUR JANNAH</t>
  </si>
  <si>
    <t>KEN SHYTA EKA AMELIA</t>
  </si>
  <si>
    <t>BAGASWORO SETYO ADI NUGROHO</t>
  </si>
  <si>
    <t>DEWI GITA ASTUTI</t>
  </si>
  <si>
    <t>INDRAWATI</t>
  </si>
  <si>
    <t>NURHAYATI</t>
  </si>
  <si>
    <t>IRHASTUTI UMAWARNI</t>
  </si>
  <si>
    <t>INSAN KURNIA AKBAR</t>
  </si>
  <si>
    <t>NA'IMATUN SHOLIKHAH</t>
  </si>
  <si>
    <t>YOVITA YUSSI</t>
  </si>
  <si>
    <t>IMELDA INDRIANI</t>
  </si>
  <si>
    <t>SMK ISLAM MOYUDAN</t>
  </si>
  <si>
    <t>SMK N 2 SEWON</t>
  </si>
  <si>
    <t>ANGGRI SEKARSARI, M.PD</t>
  </si>
  <si>
    <t>DRA. YASMI TENI. S, M.PD</t>
  </si>
  <si>
    <t>DRA. PRAPTI K, M.PD</t>
  </si>
  <si>
    <t>DRA. ENDANG W. K, M.PD</t>
  </si>
  <si>
    <t>ENGGAR KARTIKASARI,M.PD</t>
  </si>
  <si>
    <t>RINA SETYANINGSIH, M.PD</t>
  </si>
  <si>
    <t>DR. SITI MARIAH, M.PD</t>
  </si>
  <si>
    <t>DR. WIJININGSIH, M.PD</t>
  </si>
  <si>
    <t>DRA. SRI WAHYU ANDAYANI, M.PD</t>
  </si>
  <si>
    <t>SIGIT SUJATMIKA,M.PD</t>
  </si>
  <si>
    <t>TIAS ERNAWATI,M.SC</t>
  </si>
  <si>
    <t>ASTUTI WIJAYANTI, M.PD.SI</t>
  </si>
  <si>
    <t>HIDAYATI,M.PD</t>
  </si>
  <si>
    <t>DAIMUL HASANAH,M.PD</t>
  </si>
  <si>
    <t>PUJI HARIATIWININGSIH,M.SI</t>
  </si>
  <si>
    <t>HANDOYO SAPUTRO,M.SI</t>
  </si>
  <si>
    <t>ISTIQOMAH,S.SI,M.SC</t>
  </si>
  <si>
    <t>TRI ASTUTI A, S.SI, M.SC</t>
  </si>
  <si>
    <t>IRHAM TAUFIQ,S.SI, M.SC</t>
  </si>
  <si>
    <t>ANNIS DESHINTA A, M.PD</t>
  </si>
  <si>
    <t>DR. DAFID SLAMET S, M.PD</t>
  </si>
  <si>
    <t>DENIK AGUSTITO,S.SI. M.SC</t>
  </si>
  <si>
    <t>DR. WIJAYA HERU SANTOSA,M.PD</t>
  </si>
  <si>
    <t>DRS. BASUKI,M.HUM</t>
  </si>
  <si>
    <t>DRS. SUDARTOMO MACARYUS,M.HUM</t>
  </si>
  <si>
    <t>DRS. RUSDIAN NOOR D, M.HUM</t>
  </si>
  <si>
    <t>DRA. SITI ROCHMIYATI,M.PD</t>
  </si>
  <si>
    <t>DRS. MUKHLIS, M.HUM</t>
  </si>
  <si>
    <t>DRA. NUSARINI, M.HUM</t>
  </si>
  <si>
    <t>DRA. WIDOWATI,M.HUM</t>
  </si>
  <si>
    <t>DRA.UMI HARTATI,M.HUM</t>
  </si>
  <si>
    <t>DESY RUFAIDAH,M.PD</t>
  </si>
  <si>
    <t>JOKO SANTOSO,M.A</t>
  </si>
  <si>
    <t>ERMAWATI,M.PD</t>
  </si>
  <si>
    <t>Dra. Sri Mulyani Darmastuti, M.S.</t>
  </si>
  <si>
    <t xml:space="preserve">Drs. Hazairin Eko Prasetyo, M.S. </t>
  </si>
  <si>
    <t xml:space="preserve">Dr. Rr. Hasti Robiasih, M.Pd. </t>
  </si>
  <si>
    <t>Dra. Nanik Supriyani, M.Pd., Ph.D</t>
  </si>
  <si>
    <t xml:space="preserve">TMA. Kristanto, S.Pd., M.Hum. </t>
  </si>
  <si>
    <t xml:space="preserve">Hanandyo Dardjito, S. Pd., M. Hum. </t>
  </si>
  <si>
    <t>Anselmus Sudirman, S.Pd.,  M. Hum.</t>
  </si>
  <si>
    <t xml:space="preserve">JC. Setyo Karjono, S. Pd. </t>
  </si>
  <si>
    <t>Luky Tiasari, S.Pd., M. Pd.</t>
  </si>
  <si>
    <t>Th. Laksmi Widiyarini, S. Pd., M. Hum.</t>
  </si>
  <si>
    <t>Adria Vitalya Gemilang, S.S., M. Hum.</t>
  </si>
  <si>
    <t>Adhi Kusuma, S.Pd., M. A.</t>
  </si>
  <si>
    <t>Dita Surwanti, S.S., M. Hum.</t>
  </si>
  <si>
    <t>Victa Sari Dwi K., S.S., M. A.</t>
  </si>
  <si>
    <t>Ima Widyastuti,S.S., M. A., M. A  TESOL.</t>
  </si>
  <si>
    <t>Estri Oktarena, S.S., M. A.</t>
  </si>
  <si>
    <t>Isti’anatul Hikmah, S.S., M. Hum.</t>
  </si>
  <si>
    <t>Andhi Dwi Nugroho, S.Pd., M.Pd.</t>
  </si>
  <si>
    <t>DRS. BT. DEWOBROTO, M.SN</t>
  </si>
  <si>
    <t>DRS. TRIYONO,M.SN</t>
  </si>
  <si>
    <t>DR. MUH. RUSNOTO, S.PD, M.SN</t>
  </si>
  <si>
    <t>DRA.DHARMAWATI DP, M.HUM</t>
  </si>
  <si>
    <t>DWI SUSANTO,M.PD</t>
  </si>
  <si>
    <t>SUGIYAMIN, S.SN, M.HUM</t>
  </si>
  <si>
    <t>SMPN 1 Banguntapan</t>
  </si>
  <si>
    <t>SMPN 2 Sewon</t>
  </si>
  <si>
    <t xml:space="preserve"> SMP Tamandewasa Kumendaman</t>
  </si>
  <si>
    <t>SMPN 3 Banguntapan</t>
  </si>
  <si>
    <t xml:space="preserve"> MTs YAPI Pakem</t>
  </si>
  <si>
    <t xml:space="preserve">   SMK PIRI 3 Ygy</t>
  </si>
  <si>
    <t xml:space="preserve"> SMP Negeri 3 Sewon</t>
  </si>
  <si>
    <t xml:space="preserve"> SMK Penerbangan AAG Adisutjipto</t>
  </si>
  <si>
    <t xml:space="preserve"> SMK Muhammadiyah 1 Moyudan</t>
  </si>
  <si>
    <t xml:space="preserve"> SMK Muhammadiyah 1 Prambanan</t>
  </si>
  <si>
    <t xml:space="preserve">  MK Muhammadiyah 1 Bambanglipuro</t>
  </si>
  <si>
    <t xml:space="preserve"> SMK Muhammadiyah Piyungan</t>
  </si>
  <si>
    <t>SMK PIRI SLEMAN</t>
  </si>
  <si>
    <t>MITA RACHMA RISWANTIKA</t>
  </si>
  <si>
    <t>DRA. C. INDAH NARTANI, M.PD</t>
  </si>
  <si>
    <t>AYU RAHAYU, M.PD</t>
  </si>
  <si>
    <t>DWI WIJAYANTI, M.PD</t>
  </si>
  <si>
    <t>RETNO UTAMININGSIH, M.PD</t>
  </si>
  <si>
    <t>KRISTI WARDANI, M.PD</t>
  </si>
  <si>
    <t>SITI ANAFIAH, M.PD</t>
  </si>
  <si>
    <t>ABDULRAHIM, M.PD</t>
  </si>
  <si>
    <t>DRA. ENDANG HANGESTININGSIH, M.PD</t>
  </si>
  <si>
    <t>HERI MARIA ZULFIATI, M.PD</t>
  </si>
  <si>
    <t>TRISNIAWATI, M.PD</t>
  </si>
  <si>
    <t>DRA. HJ. TRISHARSIWI, M.PD</t>
  </si>
  <si>
    <t>BIYA EBI PRAHETO, M.PD</t>
  </si>
  <si>
    <t>SHANTA REZKITA, M.PD</t>
  </si>
  <si>
    <t>NELLY RHOSYIDA,M.PD</t>
  </si>
  <si>
    <t>ARDIAN ARIF,M.PD</t>
  </si>
  <si>
    <t>CHAIRIYAH,M.PD</t>
  </si>
  <si>
    <t>ANA FITROTUN NISA,M.PD</t>
  </si>
  <si>
    <t>ARYA DANI SETYAWAN, M.SN</t>
  </si>
  <si>
    <t>NADZIROH,M.PD</t>
  </si>
  <si>
    <t>TARYATMAN, M.PD</t>
  </si>
  <si>
    <t>AKBAR AL MASJID, M.PD</t>
  </si>
  <si>
    <t>WACHID PRATOMO,M.PD</t>
  </si>
  <si>
    <t>DRA. YOHANA SUMIYATI, M.PD</t>
  </si>
  <si>
    <t>ANANG SUDIGDO, M.PD</t>
  </si>
  <si>
    <t>DYAN INDAH PURNAMA, M.PD</t>
  </si>
  <si>
    <t>DINAR WERSTRI, M.PD</t>
  </si>
  <si>
    <t>ROSIDAH ALIIM HIDAYAT,M.PD</t>
  </si>
  <si>
    <t>ENDAH MARWANTI,M.PD</t>
  </si>
  <si>
    <t>PGSD</t>
  </si>
  <si>
    <t>PEMBAGIAN KELOMPOK MAGANG I PENDIDIKAN TEKNIK MESIN</t>
  </si>
  <si>
    <t>NANANG BAGUS SUBEKTI, M.ED</t>
  </si>
  <si>
    <t>SMK N 1 SEYEGAN</t>
  </si>
  <si>
    <t>WIDOWATI P, M.PD</t>
  </si>
  <si>
    <t>SMP Taman Dewasa IP Ygy</t>
  </si>
  <si>
    <t>SHANTA REZKITA,M.PD</t>
  </si>
  <si>
    <t>TARYATMAN,M.PD</t>
  </si>
  <si>
    <t>SMK MUHAMMADIYAH1 BANTUL</t>
  </si>
  <si>
    <t xml:space="preserve">  SMK MUHAMMADIYAH4 Minggiran</t>
  </si>
  <si>
    <t>SMK MUHAMMADIYAH1 MANDING</t>
  </si>
  <si>
    <t>SMK MUHAMMADIYAHBAMBANG LIPURO</t>
  </si>
  <si>
    <t>SMK MUHAMMADIYAHPAKEM</t>
  </si>
  <si>
    <t>SMK MUHAMMADIYAH1 IMOGORI</t>
  </si>
  <si>
    <t>SMK MUHAMMADIYAHBAMBANGLIPURO</t>
  </si>
  <si>
    <t>SMK MUHAMMADIYAHPIYUNGAN</t>
  </si>
  <si>
    <t>SMK MUHAMMADIYAH 1 PRAMBANAN</t>
  </si>
  <si>
    <t xml:space="preserve">LALU MUHAMMADIYAHASRAFUL UMAM </t>
  </si>
  <si>
    <t xml:space="preserve"> SMK MUHAMMADIYAHGAMPING</t>
  </si>
  <si>
    <t>SMK MUHAMMADIYAHMOYUDAN</t>
  </si>
  <si>
    <t>SMK MUHAMMADIYAHBERBAH</t>
  </si>
  <si>
    <t>SMK MUHAMMADIYAHMLATI</t>
  </si>
  <si>
    <t>SMK MUHAMMADIYAH3 YOGYAKARTA</t>
  </si>
  <si>
    <t>YUYUN YULIA,P.hD</t>
  </si>
  <si>
    <t xml:space="preserve"> SMK Muhammadiyah 1 Manding/ SMK MUH 1 BANTUL</t>
  </si>
  <si>
    <t xml:space="preserve">  SMK Muh 4 Minggiran</t>
  </si>
  <si>
    <t xml:space="preserve">Dr. H. Subagyo, ST., M.Pd. </t>
  </si>
  <si>
    <t xml:space="preserve">Drs. Slamet Priyanto, M.Pd. </t>
  </si>
  <si>
    <t>SD Negeri Gedongkuning</t>
  </si>
  <si>
    <t xml:space="preserve">  SD Negeri 2 Blunyahan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</si>
</sst>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name val="Cambria"/>
      <family val="1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rgb="FF333333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FB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8" fillId="0" borderId="0" applyNumberFormat="0" applyFill="0" applyBorder="0" applyAlignment="0" applyProtection="0"/>
  </cellStyleXfs>
  <cellXfs count="357">
    <xf numFmtId="0" fontId="0" fillId="0" borderId="0" xfId="0"/>
    <xf numFmtId="0" fontId="4" fillId="0" borderId="0" xfId="0" applyFont="1"/>
    <xf numFmtId="0" fontId="10" fillId="0" borderId="1" xfId="2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0" borderId="0" xfId="0" applyFont="1"/>
    <xf numFmtId="0" fontId="10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9" fillId="0" borderId="1" xfId="2" applyFont="1" applyBorder="1"/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center"/>
    </xf>
    <xf numFmtId="0" fontId="9" fillId="0" borderId="1" xfId="2" applyFont="1" applyBorder="1"/>
    <xf numFmtId="0" fontId="7" fillId="0" borderId="1" xfId="3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/>
    </xf>
    <xf numFmtId="0" fontId="9" fillId="0" borderId="1" xfId="2" applyFont="1" applyBorder="1"/>
    <xf numFmtId="0" fontId="10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/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/>
    <xf numFmtId="0" fontId="11" fillId="0" borderId="1" xfId="1" applyFont="1" applyFill="1" applyBorder="1"/>
    <xf numFmtId="0" fontId="11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Fill="1"/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0" fontId="15" fillId="0" borderId="2" xfId="0" applyFont="1" applyFill="1" applyBorder="1"/>
    <xf numFmtId="0" fontId="15" fillId="0" borderId="8" xfId="0" applyFont="1" applyFill="1" applyBorder="1"/>
    <xf numFmtId="0" fontId="15" fillId="0" borderId="3" xfId="0" applyFont="1" applyFill="1" applyBorder="1"/>
    <xf numFmtId="0" fontId="15" fillId="0" borderId="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/>
    <xf numFmtId="0" fontId="15" fillId="2" borderId="0" xfId="0" applyFont="1" applyFill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15" fillId="0" borderId="1" xfId="2" applyFont="1" applyBorder="1" applyAlignment="1">
      <alignment horizontal="center" vertical="center"/>
    </xf>
    <xf numFmtId="0" fontId="16" fillId="0" borderId="1" xfId="3" applyFont="1" applyBorder="1" applyAlignment="1">
      <alignment horizontal="left" vertical="center"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1" fillId="0" borderId="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ASIRIN\PEMBAGIAN%20KELOMPOK%20DAN%20SEKOLAH%20MAGANG%201%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SD"/>
      <sheetName val="REKAP PGSD"/>
      <sheetName val="IPA"/>
      <sheetName val="FISIKA"/>
      <sheetName val="MATEMATIKA"/>
      <sheetName val="PBSI"/>
      <sheetName val="PBI"/>
      <sheetName val="PSR"/>
      <sheetName val="PTM"/>
      <sheetName val="PKK"/>
      <sheetName val="REKAP NON PGSD"/>
    </sheetNames>
    <sheetDataSet>
      <sheetData sheetId="0"/>
      <sheetData sheetId="1"/>
      <sheetData sheetId="2">
        <row r="8">
          <cell r="E8" t="str">
            <v>ASTUTI WIJAYANTI, M.PD.SI</v>
          </cell>
        </row>
        <row r="11">
          <cell r="A11">
            <v>4</v>
          </cell>
        </row>
        <row r="19">
          <cell r="A19">
            <v>4</v>
          </cell>
        </row>
        <row r="28">
          <cell r="A28">
            <v>5</v>
          </cell>
        </row>
        <row r="36">
          <cell r="A36">
            <v>4</v>
          </cell>
        </row>
        <row r="44">
          <cell r="A44">
            <v>4</v>
          </cell>
        </row>
        <row r="52">
          <cell r="A52">
            <v>4</v>
          </cell>
        </row>
        <row r="60">
          <cell r="A60">
            <v>4</v>
          </cell>
        </row>
        <row r="68">
          <cell r="A68">
            <v>4</v>
          </cell>
        </row>
        <row r="76">
          <cell r="A76">
            <v>4</v>
          </cell>
        </row>
        <row r="84">
          <cell r="A84">
            <v>4</v>
          </cell>
        </row>
      </sheetData>
      <sheetData sheetId="3">
        <row r="8">
          <cell r="E8" t="str">
            <v>HANDOYO SAPUTRO,M.SI</v>
          </cell>
        </row>
        <row r="11">
          <cell r="A11">
            <v>4</v>
          </cell>
        </row>
        <row r="19">
          <cell r="A19">
            <v>4</v>
          </cell>
        </row>
        <row r="27">
          <cell r="A27">
            <v>4</v>
          </cell>
        </row>
        <row r="36">
          <cell r="A36">
            <v>5</v>
          </cell>
        </row>
        <row r="44">
          <cell r="A44">
            <v>4</v>
          </cell>
        </row>
        <row r="52">
          <cell r="A52">
            <v>4</v>
          </cell>
        </row>
      </sheetData>
      <sheetData sheetId="4">
        <row r="8">
          <cell r="E8" t="str">
            <v>ISTIQOMAH,S.SI,M.SC</v>
          </cell>
        </row>
        <row r="11">
          <cell r="A11">
            <v>4</v>
          </cell>
        </row>
        <row r="19">
          <cell r="A19">
            <v>4</v>
          </cell>
        </row>
        <row r="27">
          <cell r="A27">
            <v>4</v>
          </cell>
        </row>
        <row r="35">
          <cell r="A35">
            <v>4</v>
          </cell>
        </row>
        <row r="43">
          <cell r="A43">
            <v>4</v>
          </cell>
        </row>
        <row r="51">
          <cell r="A51">
            <v>4</v>
          </cell>
        </row>
        <row r="59">
          <cell r="A59">
            <v>4</v>
          </cell>
        </row>
        <row r="67">
          <cell r="A67">
            <v>4</v>
          </cell>
        </row>
        <row r="75">
          <cell r="A75">
            <v>4</v>
          </cell>
        </row>
        <row r="83">
          <cell r="A83">
            <v>4</v>
          </cell>
        </row>
        <row r="91">
          <cell r="A91">
            <v>4</v>
          </cell>
        </row>
        <row r="99">
          <cell r="A99">
            <v>4</v>
          </cell>
        </row>
        <row r="107">
          <cell r="A107">
            <v>4</v>
          </cell>
        </row>
        <row r="115">
          <cell r="A115">
            <v>4</v>
          </cell>
        </row>
        <row r="123">
          <cell r="A123">
            <v>4</v>
          </cell>
        </row>
        <row r="131">
          <cell r="A131">
            <v>4</v>
          </cell>
        </row>
        <row r="139">
          <cell r="A139">
            <v>4</v>
          </cell>
        </row>
        <row r="147">
          <cell r="A147">
            <v>4</v>
          </cell>
        </row>
        <row r="154">
          <cell r="A154">
            <v>3</v>
          </cell>
        </row>
      </sheetData>
      <sheetData sheetId="5">
        <row r="8">
          <cell r="E8" t="str">
            <v>DRS. SUDARTOMO MACARYUS,M.HUM</v>
          </cell>
        </row>
        <row r="11">
          <cell r="A11">
            <v>4</v>
          </cell>
        </row>
        <row r="19">
          <cell r="A19">
            <v>4</v>
          </cell>
        </row>
        <row r="27">
          <cell r="A27">
            <v>4</v>
          </cell>
        </row>
        <row r="35">
          <cell r="A35">
            <v>4</v>
          </cell>
        </row>
        <row r="43">
          <cell r="A43">
            <v>4</v>
          </cell>
        </row>
        <row r="51">
          <cell r="A51">
            <v>4</v>
          </cell>
        </row>
        <row r="59">
          <cell r="A59">
            <v>4</v>
          </cell>
        </row>
        <row r="68">
          <cell r="A68">
            <v>5</v>
          </cell>
        </row>
        <row r="76">
          <cell r="A76">
            <v>4</v>
          </cell>
        </row>
        <row r="84">
          <cell r="A84">
            <v>4</v>
          </cell>
        </row>
        <row r="92">
          <cell r="A92">
            <v>4</v>
          </cell>
        </row>
        <row r="108">
          <cell r="A108">
            <v>4</v>
          </cell>
        </row>
        <row r="116">
          <cell r="A116">
            <v>4</v>
          </cell>
        </row>
        <row r="124">
          <cell r="A124">
            <v>4</v>
          </cell>
        </row>
        <row r="132">
          <cell r="A132">
            <v>4</v>
          </cell>
        </row>
        <row r="140">
          <cell r="A140">
            <v>4</v>
          </cell>
        </row>
        <row r="148">
          <cell r="A148">
            <v>4</v>
          </cell>
        </row>
        <row r="156">
          <cell r="A156">
            <v>4</v>
          </cell>
        </row>
        <row r="164">
          <cell r="A164">
            <v>4</v>
          </cell>
        </row>
        <row r="172">
          <cell r="A172">
            <v>4</v>
          </cell>
        </row>
        <row r="180">
          <cell r="A180">
            <v>4</v>
          </cell>
        </row>
      </sheetData>
      <sheetData sheetId="6">
        <row r="8">
          <cell r="E8" t="str">
            <v>Dra. Sri Mulyani Darmastuti, M.S.</v>
          </cell>
        </row>
        <row r="11">
          <cell r="A11">
            <v>4</v>
          </cell>
        </row>
        <row r="19">
          <cell r="A19">
            <v>4</v>
          </cell>
        </row>
        <row r="27">
          <cell r="A27">
            <v>4</v>
          </cell>
        </row>
        <row r="35">
          <cell r="A35">
            <v>4</v>
          </cell>
        </row>
        <row r="43">
          <cell r="A43">
            <v>4</v>
          </cell>
        </row>
        <row r="51">
          <cell r="A51">
            <v>4</v>
          </cell>
        </row>
        <row r="59">
          <cell r="A59">
            <v>4</v>
          </cell>
        </row>
        <row r="67">
          <cell r="A67">
            <v>4</v>
          </cell>
        </row>
        <row r="75">
          <cell r="A75">
            <v>4</v>
          </cell>
        </row>
        <row r="83">
          <cell r="A83">
            <v>4</v>
          </cell>
        </row>
        <row r="91">
          <cell r="A91">
            <v>4</v>
          </cell>
        </row>
        <row r="99">
          <cell r="A99">
            <v>4</v>
          </cell>
        </row>
        <row r="107">
          <cell r="A107">
            <v>4</v>
          </cell>
        </row>
        <row r="115">
          <cell r="A115">
            <v>4</v>
          </cell>
        </row>
        <row r="123">
          <cell r="A123">
            <v>4</v>
          </cell>
        </row>
        <row r="131">
          <cell r="A131">
            <v>4</v>
          </cell>
        </row>
        <row r="147">
          <cell r="A147">
            <v>4</v>
          </cell>
        </row>
        <row r="155">
          <cell r="A155">
            <v>4</v>
          </cell>
        </row>
        <row r="163">
          <cell r="A163">
            <v>4</v>
          </cell>
        </row>
        <row r="171">
          <cell r="A171">
            <v>4</v>
          </cell>
        </row>
        <row r="179">
          <cell r="A179">
            <v>4</v>
          </cell>
        </row>
        <row r="187">
          <cell r="A187">
            <v>4</v>
          </cell>
        </row>
        <row r="195">
          <cell r="A195">
            <v>4</v>
          </cell>
        </row>
        <row r="203">
          <cell r="A203">
            <v>4</v>
          </cell>
        </row>
      </sheetData>
      <sheetData sheetId="7">
        <row r="8">
          <cell r="E8" t="str">
            <v>DRS. BT. DEWOBROTO, M.SN</v>
          </cell>
        </row>
        <row r="15">
          <cell r="A15">
            <v>8</v>
          </cell>
        </row>
        <row r="27">
          <cell r="A27">
            <v>8</v>
          </cell>
        </row>
        <row r="35">
          <cell r="A35">
            <v>4</v>
          </cell>
        </row>
        <row r="47">
          <cell r="A47">
            <v>8</v>
          </cell>
        </row>
        <row r="55">
          <cell r="A55">
            <v>4</v>
          </cell>
        </row>
        <row r="67">
          <cell r="A67">
            <v>8</v>
          </cell>
        </row>
        <row r="75">
          <cell r="A75">
            <v>4</v>
          </cell>
        </row>
        <row r="83">
          <cell r="A83">
            <v>4</v>
          </cell>
        </row>
        <row r="91">
          <cell r="A91">
            <v>4</v>
          </cell>
        </row>
        <row r="99">
          <cell r="A99">
            <v>4</v>
          </cell>
        </row>
        <row r="108">
          <cell r="A108">
            <v>4</v>
          </cell>
        </row>
        <row r="116">
          <cell r="A116">
            <v>4</v>
          </cell>
        </row>
        <row r="125">
          <cell r="A125">
            <v>4</v>
          </cell>
        </row>
        <row r="134">
          <cell r="A134">
            <v>4</v>
          </cell>
        </row>
        <row r="143">
          <cell r="A143">
            <v>4</v>
          </cell>
        </row>
        <row r="151">
          <cell r="A151">
            <v>3</v>
          </cell>
        </row>
      </sheetData>
      <sheetData sheetId="8">
        <row r="8">
          <cell r="E8" t="str">
            <v xml:space="preserve">Drs. H. Subagyo, ST., M.Pd. </v>
          </cell>
        </row>
        <row r="12">
          <cell r="A12">
            <v>5</v>
          </cell>
        </row>
        <row r="21">
          <cell r="A21">
            <v>5</v>
          </cell>
        </row>
        <row r="30">
          <cell r="A30">
            <v>5</v>
          </cell>
        </row>
        <row r="40">
          <cell r="A40">
            <v>6</v>
          </cell>
        </row>
        <row r="49">
          <cell r="A49">
            <v>5</v>
          </cell>
        </row>
        <row r="58">
          <cell r="A58">
            <v>5</v>
          </cell>
        </row>
        <row r="66">
          <cell r="A66">
            <v>4</v>
          </cell>
        </row>
        <row r="74">
          <cell r="A74">
            <v>4</v>
          </cell>
        </row>
        <row r="84">
          <cell r="A84">
            <v>6</v>
          </cell>
        </row>
        <row r="93">
          <cell r="A93">
            <v>5</v>
          </cell>
        </row>
        <row r="101">
          <cell r="A101">
            <v>4</v>
          </cell>
        </row>
        <row r="111">
          <cell r="A111">
            <v>6</v>
          </cell>
        </row>
        <row r="120">
          <cell r="A120">
            <v>5</v>
          </cell>
        </row>
        <row r="130">
          <cell r="A130">
            <v>6</v>
          </cell>
        </row>
        <row r="139">
          <cell r="A139">
            <v>5</v>
          </cell>
        </row>
        <row r="148">
          <cell r="A148">
            <v>5</v>
          </cell>
        </row>
        <row r="156">
          <cell r="A156">
            <v>4</v>
          </cell>
        </row>
        <row r="164">
          <cell r="A164">
            <v>4</v>
          </cell>
        </row>
        <row r="174">
          <cell r="A174">
            <v>6</v>
          </cell>
        </row>
        <row r="184">
          <cell r="A184">
            <v>6</v>
          </cell>
        </row>
        <row r="194">
          <cell r="A194">
            <v>6</v>
          </cell>
        </row>
      </sheetData>
      <sheetData sheetId="9">
        <row r="8">
          <cell r="E8" t="str">
            <v>ANGGRI SEKARSARI, M.PD</v>
          </cell>
        </row>
        <row r="15">
          <cell r="A15">
            <v>8</v>
          </cell>
        </row>
        <row r="27">
          <cell r="A27">
            <v>8</v>
          </cell>
        </row>
        <row r="39">
          <cell r="A39">
            <v>8</v>
          </cell>
        </row>
        <row r="51">
          <cell r="A51">
            <v>8</v>
          </cell>
        </row>
        <row r="63">
          <cell r="A63">
            <v>8</v>
          </cell>
        </row>
        <row r="74">
          <cell r="A74">
            <v>7</v>
          </cell>
        </row>
        <row r="86">
          <cell r="A86">
            <v>8</v>
          </cell>
        </row>
        <row r="98">
          <cell r="A98">
            <v>8</v>
          </cell>
        </row>
        <row r="109">
          <cell r="A109">
            <v>7</v>
          </cell>
        </row>
        <row r="121">
          <cell r="A121">
            <v>8</v>
          </cell>
        </row>
        <row r="133">
          <cell r="A133">
            <v>8</v>
          </cell>
        </row>
        <row r="144">
          <cell r="A144">
            <v>7</v>
          </cell>
        </row>
        <row r="155">
          <cell r="A155">
            <v>7</v>
          </cell>
        </row>
        <row r="167">
          <cell r="A167">
            <v>8</v>
          </cell>
        </row>
        <row r="179">
          <cell r="A179">
            <v>8</v>
          </cell>
        </row>
        <row r="191">
          <cell r="A191">
            <v>8</v>
          </cell>
        </row>
        <row r="203">
          <cell r="A203">
            <v>8</v>
          </cell>
        </row>
        <row r="212">
          <cell r="A212">
            <v>5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pmlpl33356urlum50727&amp;x=8a59933356rlum4$50727&amp;y=8a59933356q1$50727" TargetMode="External"/><Relationship Id="rId299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plnpl5a12burlum09be3&amp;x=9e5bb5a12brlum4$09be3&amp;y=9e5bb5a12bq1$09be3" TargetMode="External"/><Relationship Id="rId303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slnpl5a12burlum09be3&amp;x=9e5bb5a12brlum4$09be3&amp;y=9e5bb5a12bq1$09be3" TargetMode="External"/><Relationship Id="rId21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omuplf9eaburlum1d1b5&amp;x=cd77ef9eabrlum4$1d1b5&amp;y=cd77ef9eabq1$1d1b5" TargetMode="External"/><Relationship Id="rId42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roupl1b0cdurlum3b474&amp;x=e694e1b0cdrlum4$3b474&amp;y=e694e1b0cdq1$3b474" TargetMode="External"/><Relationship Id="rId63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squpl1b0cdurlum3b474&amp;x=e694e1b0cdrlum4$3b474&amp;y=e694e1b0cdq1$3b474" TargetMode="External"/><Relationship Id="rId84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ltupl4658furlum397be&amp;x=b8cea4658frlum4$397be&amp;y=b8cea4658fq1$397be" TargetMode="External"/><Relationship Id="rId138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rolpl33356urlum50727&amp;x=8a59933356rlum4$50727&amp;y=8a59933356q1$50727" TargetMode="External"/><Relationship Id="rId159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urlpl0284furlum2ee83&amp;x=d87100284frlum4$2ee83&amp;y=d87100284fq1$2ee83" TargetMode="External"/><Relationship Id="rId170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qrlpl0284furlum2ee83&amp;x=d87100284frlum4$2ee83&amp;y=d87100284fq1$2ee83" TargetMode="External"/><Relationship Id="rId191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qumpl409aburlum9527c&amp;x=33a6e409abrlum4$9527c&amp;y=33a6e409abq1$9527c" TargetMode="External"/><Relationship Id="rId205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ummpl409aburlum9527c&amp;x=33a6e409abrlum4$9527c&amp;y=33a6e409abq1$9527c" TargetMode="External"/><Relationship Id="rId226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momplcc173urlum696ef&amp;x=aa540cc173rlum4$696ef&amp;y=aa540cc173q1$696ef" TargetMode="External"/><Relationship Id="rId247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nqmplcc173urlum696ef&amp;x=aa540cc173rlum4$696ef&amp;y=aa540cc173q1$696ef" TargetMode="External"/><Relationship Id="rId107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ollpl4658furlum397be&amp;x=b8cea4658frlum4$397be&amp;y=b8cea4658fq1$397be" TargetMode="External"/><Relationship Id="rId268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msmpl5a12burlum09be3&amp;x=9e5bb5a12brlum4$09be3&amp;y=9e5bb5a12bq1$09be3" TargetMode="External"/><Relationship Id="rId289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nunpl5a12burlum09be3&amp;x=9e5bb5a12brlum4$09be3&amp;y=9e5bb5a12bq1$09be3" TargetMode="External"/><Relationship Id="rId11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mluplf9eaburlum1d1b5&amp;x=cd77ef9eabrlum4$1d1b5&amp;y=cd77ef9eabq1$1d1b5" TargetMode="External"/><Relationship Id="rId32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qnuplf9eaburlum1d1b5&amp;x=cd77ef9eabrlum4$1d1b5&amp;y=cd77ef9eabq1$1d1b5" TargetMode="External"/><Relationship Id="rId53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rpupl1b0cdurlum3b474&amp;x=e694e1b0cdrlum4$3b474&amp;y=e694e1b0cdq1$3b474" TargetMode="External"/><Relationship Id="rId74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trupl1b0cdurlum3b474&amp;x=e694e1b0cdrlum4$3b474&amp;y=e694e1b0cdq1$3b474" TargetMode="External"/><Relationship Id="rId128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rnlpl33356urlum50727&amp;x=8a59933356rlum4$50727&amp;y=8a59933356q1$50727" TargetMode="External"/><Relationship Id="rId149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uqlpl33356urlum50727&amp;x=8a59933356rlum4$50727&amp;y=8a59933356q1$50727" TargetMode="External"/><Relationship Id="rId314" Type="http://schemas.openxmlformats.org/officeDocument/2006/relationships/hyperlink" Target="http://siakad.ustjogja.ac.id/kemahasiswaan/?act=e7d47ae712f91b1f88f236c34793c965&amp;angka=6299a49873nstl4$1f896&amp;angkb=6299a49873rlum4$1f896&amp;niua=6299almnpl49873urlum1f896&amp;w=6299amnnpl49873urlum1f896&amp;x=6299a49873rlum4$1f896&amp;y=6299a49873q1$1f896" TargetMode="External"/><Relationship Id="rId5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puuplf9eaburlum1d1b5&amp;x=cd77ef9eabrlum4$1d1b5&amp;y=cd77ef9eabq1$1d1b5" TargetMode="External"/><Relationship Id="rId95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mulpl4658furlum397be&amp;x=b8cea4658frlum4$397be&amp;y=b8cea4658fq1$397be" TargetMode="External"/><Relationship Id="rId160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lrlpl0284furlum2ee83&amp;x=d87100284frlum4$2ee83&amp;y=d87100284fq1$2ee83" TargetMode="External"/><Relationship Id="rId181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ptlpl0284furlum2ee83&amp;x=d87100284frlum4$2ee83&amp;y=d87100284fq1$2ee83" TargetMode="External"/><Relationship Id="rId216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mnmpl409aburlum9527c&amp;x=33a6e409abrlum4$9527c&amp;y=33a6e409abq1$9527c" TargetMode="External"/><Relationship Id="rId237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upmplcc173urlum696ef&amp;x=aa540cc173rlum4$696ef&amp;y=aa540cc173q1$696ef" TargetMode="External"/><Relationship Id="rId258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mrmplcc173urlum696ef&amp;x=aa540cc173rlum4$696ef&amp;y=aa540cc173q1$696ef" TargetMode="External"/><Relationship Id="rId279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mtmpl5a12burlum09be3&amp;x=9e5bb5a12brlum4$09be3&amp;y=9e5bb5a12bq1$09be3" TargetMode="External"/><Relationship Id="rId22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pmuplf9eaburlum1d1b5&amp;x=cd77ef9eabrlum4$1d1b5&amp;y=cd77ef9eabq1$1d1b5" TargetMode="External"/><Relationship Id="rId43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qoupl1b0cdurlum3b474&amp;x=e694e1b0cdrlum4$3b474&amp;y=e694e1b0cdq1$3b474" TargetMode="External"/><Relationship Id="rId64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tqupl1b0cdurlum3b474&amp;x=e694e1b0cdrlum4$3b474&amp;y=e694e1b0cdq1$3b474" TargetMode="External"/><Relationship Id="rId118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qmlpl33356urlum50727&amp;x=8a59933356rlum4$50727&amp;y=8a59933356q1$50727" TargetMode="External"/><Relationship Id="rId139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solpl33356urlum50727&amp;x=8a59933356rlum4$50727&amp;y=8a59933356q1$50727" TargetMode="External"/><Relationship Id="rId290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qunpl5a12burlum09be3&amp;x=9e5bb5a12brlum4$09be3&amp;y=9e5bb5a12bq1$09be3" TargetMode="External"/><Relationship Id="rId304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tlnpl5a12burlum09be3&amp;x=9e5bb5a12brlum4$09be3&amp;y=9e5bb5a12bq1$09be3" TargetMode="External"/><Relationship Id="rId85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mtupl4658furlum397be&amp;x=b8cea4658frlum4$397be&amp;y=b8cea4658fq1$397be" TargetMode="External"/><Relationship Id="rId150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lqlpl0284furlum2ee83&amp;x=d87100284frlum4$2ee83&amp;y=d87100284fq1$2ee83" TargetMode="External"/><Relationship Id="rId171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rrlpl0284furlum2ee83&amp;x=d87100284frlum4$2ee83&amp;y=d87100284fq1$2ee83" TargetMode="External"/><Relationship Id="rId192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rumpl409aburlum9527c&amp;x=33a6e409abrlum4$9527c&amp;y=33a6e409abq1$9527c" TargetMode="External"/><Relationship Id="rId206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lmmpl409aburlum9527c&amp;x=33a6e409abrlum4$9527c&amp;y=33a6e409abq1$9527c" TargetMode="External"/><Relationship Id="rId227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nomplcc173urlum696ef&amp;x=aa540cc173rlum4$696ef&amp;y=aa540cc173q1$696ef" TargetMode="External"/><Relationship Id="rId248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oqmplcc173urlum696ef&amp;x=aa540cc173rlum4$696ef&amp;y=aa540cc173q1$696ef" TargetMode="External"/><Relationship Id="rId269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nsmpl5a12burlum09be3&amp;x=9e5bb5a12brlum4$09be3&amp;y=9e5bb5a12bq1$09be3" TargetMode="External"/><Relationship Id="rId12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nluplf9eaburlum1d1b5&amp;x=cd77ef9eabrlum4$1d1b5&amp;y=cd77ef9eabq1$1d1b5" TargetMode="External"/><Relationship Id="rId33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rnuplf9eaburlum1d1b5&amp;x=cd77ef9eabrlum4$1d1b5&amp;y=cd77ef9eabq1$1d1b5" TargetMode="External"/><Relationship Id="rId108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qllpl4658furlum397be&amp;x=b8cea4658frlum4$397be&amp;y=b8cea4658fq1$397be" TargetMode="External"/><Relationship Id="rId129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uolpl33356urlum50727&amp;x=8a59933356rlum4$50727&amp;y=8a59933356q1$50727" TargetMode="External"/><Relationship Id="rId280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ntmpl5a12burlum09be3&amp;x=9e5bb5a12brlum4$09be3&amp;y=9e5bb5a12bq1$09be3" TargetMode="External"/><Relationship Id="rId315" Type="http://schemas.openxmlformats.org/officeDocument/2006/relationships/hyperlink" Target="http://siakad.ustjogja.ac.id/kemahasiswaan/?act=e7d47ae712f91b1f88f236c34793c965&amp;angka=6299a49873nstl4$1f896&amp;angkb=6299a49873rlum4$1f896&amp;niua=6299almnpl49873urlum1f896&amp;w=6299annnpl49873urlum1f896&amp;x=6299a49873rlum4$1f896&amp;y=6299a49873q1$1f896" TargetMode="External"/><Relationship Id="rId54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spupl1b0cdurlum3b474&amp;x=e694e1b0cdrlum4$3b474&amp;y=e694e1b0cdq1$3b474" TargetMode="External"/><Relationship Id="rId75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lsupl4658furlum397be&amp;x=b8cea4658frlum4$397be&amp;y=b8cea4658fq1$397be" TargetMode="External"/><Relationship Id="rId96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oulpl4658furlum397be&amp;x=b8cea4658frlum4$397be&amp;y=b8cea4658fq1$397be" TargetMode="External"/><Relationship Id="rId140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tolpl33356urlum50727&amp;x=8a59933356rlum4$50727&amp;y=8a59933356q1$50727" TargetMode="External"/><Relationship Id="rId161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sslpl0284furlum2ee83&amp;x=d87100284frlum4$2ee83&amp;y=d87100284fq1$2ee83" TargetMode="External"/><Relationship Id="rId182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qtlpl0284furlum2ee83&amp;x=d87100284frlum4$2ee83&amp;y=d87100284fq1$2ee83" TargetMode="External"/><Relationship Id="rId217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nnmpl409aburlum9527c&amp;x=33a6e409abrlum4$9527c&amp;y=33a6e409abq1$9527c" TargetMode="External"/><Relationship Id="rId6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quuplf9eaburlum1d1b5&amp;x=cd77ef9eabrlum4$1d1b5&amp;y=cd77ef9eabq1$1d1b5" TargetMode="External"/><Relationship Id="rId238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opmplcc173urlum696ef&amp;x=aa540cc173rlum4$696ef&amp;y=aa540cc173q1$696ef" TargetMode="External"/><Relationship Id="rId259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nrmplcc173urlum696ef&amp;x=aa540cc173rlum4$696ef&amp;y=aa540cc173q1$696ef" TargetMode="External"/><Relationship Id="rId23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qmuplf9eaburlum1d1b5&amp;x=cd77ef9eabrlum4$1d1b5&amp;y=cd77ef9eabq1$1d1b5" TargetMode="External"/><Relationship Id="rId119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rmlpl33356urlum50727&amp;x=8a59933356rlum4$50727&amp;y=8a59933356q1$50727" TargetMode="External"/><Relationship Id="rId270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osmpl5a12burlum09be3&amp;x=9e5bb5a12brlum4$09be3&amp;y=9e5bb5a12bq1$09be3" TargetMode="External"/><Relationship Id="rId291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punpl5a12burlum09be3&amp;x=9e5bb5a12brlum4$09be3&amp;y=9e5bb5a12bq1$09be3" TargetMode="External"/><Relationship Id="rId305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umnpl5a12burlum09be3&amp;x=9e5bb5a12brlum4$09be3&amp;y=9e5bb5a12bq1$09be3" TargetMode="External"/><Relationship Id="rId44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soupl1b0cdurlum3b474&amp;x=e694e1b0cdrlum4$3b474&amp;y=e694e1b0cdq1$3b474" TargetMode="External"/><Relationship Id="rId65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urupl1b0cdurlum3b474&amp;x=e694e1b0cdrlum4$3b474&amp;y=e694e1b0cdq1$3b474" TargetMode="External"/><Relationship Id="rId86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osupl4658furlum397be&amp;x=b8cea4658frlum4$397be&amp;y=b8cea4658fq1$397be" TargetMode="External"/><Relationship Id="rId130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lolpl33356urlum50727&amp;x=8a59933356rlum4$50727&amp;y=8a59933356q1$50727" TargetMode="External"/><Relationship Id="rId151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mqlpl0284furlum2ee83&amp;x=d87100284frlum4$2ee83&amp;y=d87100284fq1$2ee83" TargetMode="External"/><Relationship Id="rId172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srlpl0284furlum2ee83&amp;x=d87100284frlum4$2ee83&amp;y=d87100284fq1$2ee83" TargetMode="External"/><Relationship Id="rId193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sumpl409aburlum9527c&amp;x=33a6e409abrlum4$9527c&amp;y=33a6e409abq1$9527c" TargetMode="External"/><Relationship Id="rId207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mmmpl409aburlum9527c&amp;x=33a6e409abrlum4$9527c&amp;y=33a6e409abq1$9527c" TargetMode="External"/><Relationship Id="rId228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oomplcc173urlum696ef&amp;x=aa540cc173rlum4$696ef&amp;y=aa540cc173q1$696ef" TargetMode="External"/><Relationship Id="rId249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pqmplcc173urlum696ef&amp;x=aa540cc173rlum4$696ef&amp;y=aa540cc173q1$696ef" TargetMode="External"/><Relationship Id="rId13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pluplf9eaburlum1d1b5&amp;x=cd77ef9eabrlum4$1d1b5&amp;y=cd77ef9eabq1$1d1b5" TargetMode="External"/><Relationship Id="rId109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rllpl4658furlum397be&amp;x=b8cea4658frlum4$397be&amp;y=b8cea4658fq1$397be" TargetMode="External"/><Relationship Id="rId260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ormplcc173urlum696ef&amp;x=aa540cc173rlum4$696ef&amp;y=aa540cc173q1$696ef" TargetMode="External"/><Relationship Id="rId281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otmpl5a12burlum09be3&amp;x=9e5bb5a12brlum4$09be3&amp;y=9e5bb5a12bq1$09be3" TargetMode="External"/><Relationship Id="rId316" Type="http://schemas.openxmlformats.org/officeDocument/2006/relationships/printerSettings" Target="../printerSettings/printerSettings1.bin"/><Relationship Id="rId34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snuplf9eaburlum1d1b5&amp;x=cd77ef9eabrlum4$1d1b5&amp;y=cd77ef9eabq1$1d1b5" TargetMode="External"/><Relationship Id="rId55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tpupl1b0cdurlum3b474&amp;x=e694e1b0cdrlum4$3b474&amp;y=e694e1b0cdq1$3b474" TargetMode="External"/><Relationship Id="rId76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msupl4658furlum397be&amp;x=b8cea4658frlum4$397be&amp;y=b8cea4658fq1$397be" TargetMode="External"/><Relationship Id="rId97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qulpl4658furlum397be&amp;x=b8cea4658frlum4$397be&amp;y=b8cea4658fq1$397be" TargetMode="External"/><Relationship Id="rId120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smlpl33356urlum50727&amp;x=8a59933356rlum4$50727&amp;y=8a59933356q1$50727" TargetMode="External"/><Relationship Id="rId141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uplpl33356urlum50727&amp;x=8a59933356rlum4$50727&amp;y=8a59933356q1$50727" TargetMode="External"/><Relationship Id="rId7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ruuplf9eaburlum1d1b5&amp;x=cd77ef9eabrlum4$1d1b5&amp;y=cd77ef9eabq1$1d1b5" TargetMode="External"/><Relationship Id="rId162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mrlpl0284furlum2ee83&amp;x=d87100284frlum4$2ee83&amp;y=d87100284fq1$2ee83" TargetMode="External"/><Relationship Id="rId183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rtlpl0284furlum2ee83&amp;x=d87100284frlum4$2ee83&amp;y=d87100284fq1$2ee83" TargetMode="External"/><Relationship Id="rId218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onmpl409aburlum9527c&amp;x=33a6e409abrlum4$9527c&amp;y=33a6e409abq1$9527c" TargetMode="External"/><Relationship Id="rId239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ppmplcc173urlum696ef&amp;x=aa540cc173rlum4$696ef&amp;y=aa540cc173q1$696ef" TargetMode="External"/><Relationship Id="rId250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tpmplcc173urlum696ef&amp;x=aa540cc173rlum4$696ef&amp;y=aa540cc173q1$696ef" TargetMode="External"/><Relationship Id="rId271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psmpl5a12burlum09be3&amp;x=9e5bb5a12brlum4$09be3&amp;y=9e5bb5a12bq1$09be3" TargetMode="External"/><Relationship Id="rId292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runpl5a12burlum09be3&amp;x=9e5bb5a12brlum4$09be3&amp;y=9e5bb5a12bq1$09be3" TargetMode="External"/><Relationship Id="rId306" Type="http://schemas.openxmlformats.org/officeDocument/2006/relationships/hyperlink" Target="http://siakad.ustjogja.ac.id/kemahasiswaan/?act=e7d47ae712f91b1f88f236c34793c965&amp;angka=6299a49873nstl4$1f896&amp;angkb=6299a49873rlum4$1f896&amp;niua=6299almnpl49873urlum1f896&amp;w=6299almnpl49873urlum1f896&amp;x=6299a49873rlum4$1f896&amp;y=6299a49873q1$1f896" TargetMode="External"/><Relationship Id="rId24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rmuplf9eaburlum1d1b5&amp;x=cd77ef9eabrlum4$1d1b5&amp;y=cd77ef9eabq1$1d1b5" TargetMode="External"/><Relationship Id="rId45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toupl1b0cdurlum3b474&amp;x=e694e1b0cdrlum4$3b474&amp;y=e694e1b0cdq1$3b474" TargetMode="External"/><Relationship Id="rId66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lrupl1b0cdurlum3b474&amp;x=e694e1b0cdrlum4$3b474&amp;y=e694e1b0cdq1$3b474" TargetMode="External"/><Relationship Id="rId87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ntupl4658furlum397be&amp;x=b8cea4658frlum4$397be&amp;y=b8cea4658fq1$397be" TargetMode="External"/><Relationship Id="rId110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sllpl4658furlum397be&amp;x=b8cea4658frlum4$397be&amp;y=b8cea4658fq1$397be" TargetMode="External"/><Relationship Id="rId131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tnlpl33356urlum50727&amp;x=8a59933356rlum4$50727&amp;y=8a59933356q1$50727" TargetMode="External"/><Relationship Id="rId61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qqupl1b0cdurlum3b474&amp;x=e694e1b0cdrlum4$3b474&amp;y=e694e1b0cdq1$3b474" TargetMode="External"/><Relationship Id="rId82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tsupl4658furlum397be&amp;x=b8cea4658frlum4$397be&amp;y=b8cea4658fq1$397be" TargetMode="External"/><Relationship Id="rId152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nqlpl0284furlum2ee83&amp;x=d87100284frlum4$2ee83&amp;y=d87100284fq1$2ee83" TargetMode="External"/><Relationship Id="rId173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uslpl0284furlum2ee83&amp;x=d87100284frlum4$2ee83&amp;y=d87100284fq1$2ee83" TargetMode="External"/><Relationship Id="rId194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tumpl409aburlum9527c&amp;x=33a6e409abrlum4$9527c&amp;y=33a6e409abq1$9527c" TargetMode="External"/><Relationship Id="rId199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olmpl409aburlum9527c&amp;x=33a6e409abrlum4$9527c&amp;y=33a6e409abq1$9527c" TargetMode="External"/><Relationship Id="rId203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slmpl409aburlum9527c&amp;x=33a6e409abrlum4$9527c&amp;y=33a6e409abq1$9527c" TargetMode="External"/><Relationship Id="rId208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nmmpl409aburlum9527c&amp;x=33a6e409abrlum4$9527c&amp;y=33a6e409abq1$9527c" TargetMode="External"/><Relationship Id="rId229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pomplcc173urlum696ef&amp;x=aa540cc173rlum4$696ef&amp;y=aa540cc173q1$696ef" TargetMode="External"/><Relationship Id="rId19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lmuplf9eaburlum1d1b5&amp;x=cd77ef9eabrlum4$1d1b5&amp;y=cd77ef9eabq1$1d1b5" TargetMode="External"/><Relationship Id="rId224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uompl409aburlum9527c&amp;x=33a6e409abrlum4$9527c&amp;y=33a6e409abq1$9527c" TargetMode="External"/><Relationship Id="rId240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qpmplcc173urlum696ef&amp;x=aa540cc173rlum4$696ef&amp;y=aa540cc173q1$696ef" TargetMode="External"/><Relationship Id="rId245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lqmplcc173urlum696ef&amp;x=aa540cc173rlum4$696ef&amp;y=aa540cc173q1$696ef" TargetMode="External"/><Relationship Id="rId261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prmplcc173urlum696ef&amp;x=aa540cc173rlum4$696ef&amp;y=aa540cc173q1$696ef" TargetMode="External"/><Relationship Id="rId266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usmplcc173urlum696ef&amp;x=aa540cc173rlum4$696ef&amp;y=aa540cc173q1$696ef" TargetMode="External"/><Relationship Id="rId287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uunpl5a12burlum09be3&amp;x=9e5bb5a12brlum4$09be3&amp;y=9e5bb5a12bq1$09be3" TargetMode="External"/><Relationship Id="rId14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qluplf9eaburlum1d1b5&amp;x=cd77ef9eabrlum4$1d1b5&amp;y=cd77ef9eabq1$1d1b5" TargetMode="External"/><Relationship Id="rId30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onuplf9eaburlum1d1b5&amp;x=cd77ef9eabrlum4$1d1b5&amp;y=cd77ef9eabq1$1d1b5" TargetMode="External"/><Relationship Id="rId35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tnuplf9eaburlum1d1b5&amp;x=cd77ef9eabrlum4$1d1b5&amp;y=cd77ef9eabq1$1d1b5" TargetMode="External"/><Relationship Id="rId56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uqupl1b0cdurlum3b474&amp;x=e694e1b0cdrlum4$3b474&amp;y=e694e1b0cdq1$3b474" TargetMode="External"/><Relationship Id="rId77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nsupl4658furlum397be&amp;x=b8cea4658frlum4$397be&amp;y=b8cea4658fq1$397be" TargetMode="External"/><Relationship Id="rId100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sulpl4658furlum397be&amp;x=b8cea4658frlum4$397be&amp;y=b8cea4658fq1$397be" TargetMode="External"/><Relationship Id="rId105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pulpl4658furlum397be&amp;x=b8cea4658frlum4$397be&amp;y=b8cea4658fq1$397be" TargetMode="External"/><Relationship Id="rId126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onlpl33356urlum50727&amp;x=8a59933356rlum4$50727&amp;y=8a59933356q1$50727" TargetMode="External"/><Relationship Id="rId147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splpl33356urlum50727&amp;x=8a59933356rlum4$50727&amp;y=8a59933356q1$50727" TargetMode="External"/><Relationship Id="rId168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orlpl0284furlum2ee83&amp;x=d87100284frlum4$2ee83&amp;y=d87100284fq1$2ee83" TargetMode="External"/><Relationship Id="rId282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ptmpl5a12burlum09be3&amp;x=9e5bb5a12brlum4$09be3&amp;y=9e5bb5a12bq1$09be3" TargetMode="External"/><Relationship Id="rId312" Type="http://schemas.openxmlformats.org/officeDocument/2006/relationships/hyperlink" Target="http://siakad.ustjogja.ac.id/kemahasiswaan/?act=e7d47ae712f91b1f88f236c34793c965&amp;angka=6299a49873nstl4$1f896&amp;angkb=6299a49873rlum4$1f896&amp;niua=6299almnpl49873urlum1f896&amp;w=6299apmnpl49873urlum1f896&amp;x=6299a49873rlum4$1f896&amp;y=6299a49873q1$1f896" TargetMode="External"/><Relationship Id="rId8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suuplf9eaburlum1d1b5&amp;x=cd77ef9eabrlum4$1d1b5&amp;y=cd77ef9eabq1$1d1b5" TargetMode="External"/><Relationship Id="rId51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ppupl1b0cdurlum3b474&amp;x=e694e1b0cdrlum4$3b474&amp;y=e694e1b0cdq1$3b474" TargetMode="External"/><Relationship Id="rId72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rrupl1b0cdurlum3b474&amp;x=e694e1b0cdrlum4$3b474&amp;y=e694e1b0cdq1$3b474" TargetMode="External"/><Relationship Id="rId93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ttupl4658furlum397be&amp;x=b8cea4658frlum4$397be&amp;y=b8cea4658fq1$397be" TargetMode="External"/><Relationship Id="rId98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rulpl4658furlum397be&amp;x=b8cea4658frlum4$397be&amp;y=b8cea4658fq1$397be" TargetMode="External"/><Relationship Id="rId121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tmlpl33356urlum50727&amp;x=8a59933356rlum4$50727&amp;y=8a59933356q1$50727" TargetMode="External"/><Relationship Id="rId142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lplpl33356urlum50727&amp;x=8a59933356rlum4$50727&amp;y=8a59933356q1$50727" TargetMode="External"/><Relationship Id="rId163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nrlpl0284furlum2ee83&amp;x=d87100284frlum4$2ee83&amp;y=d87100284fq1$2ee83" TargetMode="External"/><Relationship Id="rId184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stlpl0284furlum2ee83&amp;x=d87100284frlum4$2ee83&amp;y=d87100284fq1$2ee83" TargetMode="External"/><Relationship Id="rId189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oumpl409aburlum9527c&amp;x=33a6e409abrlum4$9527c&amp;y=33a6e409abq1$9527c" TargetMode="External"/><Relationship Id="rId219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pnmpl409aburlum9527c&amp;x=33a6e409abrlum4$9527c&amp;y=33a6e409abq1$9527c" TargetMode="External"/><Relationship Id="rId3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nuuplf9eaburlum1d1b5&amp;x=cd77ef9eabrlum4$1d1b5&amp;y=cd77ef9eabq1$1d1b5" TargetMode="External"/><Relationship Id="rId214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unmpl409aburlum9527c&amp;x=33a6e409abrlum4$9527c&amp;y=33a6e409abq1$9527c" TargetMode="External"/><Relationship Id="rId230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somplcc173urlum696ef&amp;x=aa540cc173rlum4$696ef&amp;y=aa540cc173q1$696ef" TargetMode="External"/><Relationship Id="rId235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mpmplcc173urlum696ef&amp;x=aa540cc173rlum4$696ef&amp;y=aa540cc173q1$696ef" TargetMode="External"/><Relationship Id="rId251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lrmplcc173urlum696ef&amp;x=aa540cc173rlum4$696ef&amp;y=aa540cc173q1$696ef" TargetMode="External"/><Relationship Id="rId256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urmplcc173urlum696ef&amp;x=aa540cc173rlum4$696ef&amp;y=aa540cc173q1$696ef" TargetMode="External"/><Relationship Id="rId277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ltmpl5a12burlum09be3&amp;x=9e5bb5a12brlum4$09be3&amp;y=9e5bb5a12bq1$09be3" TargetMode="External"/><Relationship Id="rId298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olnpl5a12burlum09be3&amp;x=9e5bb5a12brlum4$09be3&amp;y=9e5bb5a12bq1$09be3" TargetMode="External"/><Relationship Id="rId25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tmuplf9eaburlum1d1b5&amp;x=cd77ef9eabrlum4$1d1b5&amp;y=cd77ef9eabq1$1d1b5" TargetMode="External"/><Relationship Id="rId46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upupl1b0cdurlum3b474&amp;x=e694e1b0cdrlum4$3b474&amp;y=e694e1b0cdq1$3b474" TargetMode="External"/><Relationship Id="rId67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mrupl1b0cdurlum3b474&amp;x=e694e1b0cdrlum4$3b474&amp;y=e694e1b0cdq1$3b474" TargetMode="External"/><Relationship Id="rId116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omlpl33356urlum50727&amp;x=8a59933356rlum4$50727&amp;y=8a59933356q1$50727" TargetMode="External"/><Relationship Id="rId137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polpl33356urlum50727&amp;x=8a59933356rlum4$50727&amp;y=8a59933356q1$50727" TargetMode="External"/><Relationship Id="rId158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tqlpl0284furlum2ee83&amp;x=d87100284frlum4$2ee83&amp;y=d87100284fq1$2ee83" TargetMode="External"/><Relationship Id="rId272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qsmpl5a12burlum09be3&amp;x=9e5bb5a12brlum4$09be3&amp;y=9e5bb5a12bq1$09be3" TargetMode="External"/><Relationship Id="rId293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sunpl5a12burlum09be3&amp;x=9e5bb5a12brlum4$09be3&amp;y=9e5bb5a12bq1$09be3" TargetMode="External"/><Relationship Id="rId302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llnpl5a12burlum09be3&amp;x=9e5bb5a12brlum4$09be3&amp;y=9e5bb5a12bq1$09be3" TargetMode="External"/><Relationship Id="rId307" Type="http://schemas.openxmlformats.org/officeDocument/2006/relationships/hyperlink" Target="http://siakad.ustjogja.ac.id/kemahasiswaan/?act=e7d47ae712f91b1f88f236c34793c965&amp;angka=6299a49873nstl4$1f896&amp;angkb=6299a49873rlum4$1f896&amp;niua=6299almnpl49873urlum1f896&amp;w=6299ammnpl49873urlum1f896&amp;x=6299a49873rlum4$1f896&amp;y=6299a49873q1$1f896" TargetMode="External"/><Relationship Id="rId20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nmuplf9eaburlum1d1b5&amp;x=cd77ef9eabrlum4$1d1b5&amp;y=cd77ef9eabq1$1d1b5" TargetMode="External"/><Relationship Id="rId41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poupl1b0cdurlum3b474&amp;x=e694e1b0cdrlum4$3b474&amp;y=e694e1b0cdq1$3b474" TargetMode="External"/><Relationship Id="rId62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rqupl1b0cdurlum3b474&amp;x=e694e1b0cdrlum4$3b474&amp;y=e694e1b0cdq1$3b474" TargetMode="External"/><Relationship Id="rId83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utupl4658furlum397be&amp;x=b8cea4658frlum4$397be&amp;y=b8cea4658fq1$397be" TargetMode="External"/><Relationship Id="rId88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otupl4658furlum397be&amp;x=b8cea4658frlum4$397be&amp;y=b8cea4658fq1$397be" TargetMode="External"/><Relationship Id="rId111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tllpl4658furlum397be&amp;x=b8cea4658frlum4$397be&amp;y=b8cea4658fq1$397be" TargetMode="External"/><Relationship Id="rId132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molpl33356urlum50727&amp;x=8a59933356rlum4$50727&amp;y=8a59933356q1$50727" TargetMode="External"/><Relationship Id="rId153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oqlpl0284furlum2ee83&amp;x=d87100284frlum4$2ee83&amp;y=d87100284fq1$2ee83" TargetMode="External"/><Relationship Id="rId174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lslpl0284furlum2ee83&amp;x=d87100284frlum4$2ee83&amp;y=d87100284fq1$2ee83" TargetMode="External"/><Relationship Id="rId179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ntlpl0284furlum2ee83&amp;x=d87100284frlum4$2ee83&amp;y=d87100284fq1$2ee83" TargetMode="External"/><Relationship Id="rId195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ulmpl409aburlum9527c&amp;x=33a6e409abrlum4$9527c&amp;y=33a6e409abq1$9527c" TargetMode="External"/><Relationship Id="rId209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ommpl409aburlum9527c&amp;x=33a6e409abrlum4$9527c&amp;y=33a6e409abq1$9527c" TargetMode="External"/><Relationship Id="rId190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pumpl409aburlum9527c&amp;x=33a6e409abrlum4$9527c&amp;y=33a6e409abq1$9527c" TargetMode="External"/><Relationship Id="rId204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tlmpl409aburlum9527c&amp;x=33a6e409abrlum4$9527c&amp;y=33a6e409abq1$9527c" TargetMode="External"/><Relationship Id="rId220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qnmpl409aburlum9527c&amp;x=33a6e409abrlum4$9527c&amp;y=33a6e409abq1$9527c" TargetMode="External"/><Relationship Id="rId225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lomplcc173urlum696ef&amp;x=aa540cc173rlum4$696ef&amp;y=aa540cc173q1$696ef" TargetMode="External"/><Relationship Id="rId241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rpmplcc173urlum696ef&amp;x=aa540cc173rlum4$696ef&amp;y=aa540cc173q1$696ef" TargetMode="External"/><Relationship Id="rId246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mqmplcc173urlum696ef&amp;x=aa540cc173rlum4$696ef&amp;y=aa540cc173q1$696ef" TargetMode="External"/><Relationship Id="rId267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lsmpl5a12burlum09be3&amp;x=9e5bb5a12brlum4$09be3&amp;y=9e5bb5a12bq1$09be3" TargetMode="External"/><Relationship Id="rId288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lunpl5a12burlum09be3&amp;x=9e5bb5a12brlum4$09be3&amp;y=9e5bb5a12bq1$09be3" TargetMode="External"/><Relationship Id="rId15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rluplf9eaburlum1d1b5&amp;x=cd77ef9eabrlum4$1d1b5&amp;y=cd77ef9eabq1$1d1b5" TargetMode="External"/><Relationship Id="rId36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uouplf9eaburlum1d1b5&amp;x=cd77ef9eabrlum4$1d1b5&amp;y=cd77ef9eabq1$1d1b5" TargetMode="External"/><Relationship Id="rId57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mqupl1b0cdurlum3b474&amp;x=e694e1b0cdrlum4$3b474&amp;y=e694e1b0cdq1$3b474" TargetMode="External"/><Relationship Id="rId106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nllpl4658furlum397be&amp;x=b8cea4658frlum4$397be&amp;y=b8cea4658fq1$397be" TargetMode="External"/><Relationship Id="rId127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qnlpl33356urlum50727&amp;x=8a59933356rlum4$50727&amp;y=8a59933356q1$50727" TargetMode="External"/><Relationship Id="rId262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qrmplcc173urlum696ef&amp;x=aa540cc173rlum4$696ef&amp;y=aa540cc173q1$696ef" TargetMode="External"/><Relationship Id="rId283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qtmpl5a12burlum09be3&amp;x=9e5bb5a12brlum4$09be3&amp;y=9e5bb5a12bq1$09be3" TargetMode="External"/><Relationship Id="rId313" Type="http://schemas.openxmlformats.org/officeDocument/2006/relationships/hyperlink" Target="http://siakad.ustjogja.ac.id/kemahasiswaan/?act=e7d47ae712f91b1f88f236c34793c965&amp;angka=6299a49873nstl4$1f896&amp;angkb=6299a49873rlum4$1f896&amp;niua=6299almnpl49873urlum1f896&amp;w=6299asmnpl49873urlum1f896&amp;x=6299a49873rlum4$1f896&amp;y=6299a49873q1$1f896" TargetMode="External"/><Relationship Id="rId10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lluplf9eaburlum1d1b5&amp;x=cd77ef9eabrlum4$1d1b5&amp;y=cd77ef9eabq1$1d1b5" TargetMode="External"/><Relationship Id="rId31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pnuplf9eaburlum1d1b5&amp;x=cd77ef9eabrlum4$1d1b5&amp;y=cd77ef9eabq1$1d1b5" TargetMode="External"/><Relationship Id="rId52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qpupl1b0cdurlum3b474&amp;x=e694e1b0cdrlum4$3b474&amp;y=e694e1b0cdq1$3b474" TargetMode="External"/><Relationship Id="rId73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srupl1b0cdurlum3b474&amp;x=e694e1b0cdrlum4$3b474&amp;y=e694e1b0cdq1$3b474" TargetMode="External"/><Relationship Id="rId78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psupl4658furlum397be&amp;x=b8cea4658frlum4$397be&amp;y=b8cea4658fq1$397be" TargetMode="External"/><Relationship Id="rId94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uulpl4658furlum397be&amp;x=b8cea4658frlum4$397be&amp;y=b8cea4658fq1$397be" TargetMode="External"/><Relationship Id="rId99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lulpl4658furlum397be&amp;x=b8cea4658frlum4$397be&amp;y=b8cea4658fq1$397be" TargetMode="External"/><Relationship Id="rId101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tulpl4658furlum397be&amp;x=b8cea4658frlum4$397be&amp;y=b8cea4658fq1$397be" TargetMode="External"/><Relationship Id="rId122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unlpl33356urlum50727&amp;x=8a59933356rlum4$50727&amp;y=8a59933356q1$50727" TargetMode="External"/><Relationship Id="rId143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mplpl33356urlum50727&amp;x=8a59933356rlum4$50727&amp;y=8a59933356q1$50727" TargetMode="External"/><Relationship Id="rId148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tplpl33356urlum50727&amp;x=8a59933356rlum4$50727&amp;y=8a59933356q1$50727" TargetMode="External"/><Relationship Id="rId164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tslpl0284furlum2ee83&amp;x=d87100284frlum4$2ee83&amp;y=d87100284fq1$2ee83" TargetMode="External"/><Relationship Id="rId169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prlpl0284furlum2ee83&amp;x=d87100284frlum4$2ee83&amp;y=d87100284fq1$2ee83" TargetMode="External"/><Relationship Id="rId185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uumpl0284furlum2ee83&amp;x=d87100284frlum4$2ee83&amp;y=d87100284fq1$2ee83" TargetMode="External"/><Relationship Id="rId4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ouuplf9eaburlum1d1b5&amp;x=cd77ef9eabrlum4$1d1b5&amp;y=cd77ef9eabq1$1d1b5" TargetMode="External"/><Relationship Id="rId9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uluplf9eaburlum1d1b5&amp;x=cd77ef9eabrlum4$1d1b5&amp;y=cd77ef9eabq1$1d1b5" TargetMode="External"/><Relationship Id="rId180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otlpl0284furlum2ee83&amp;x=d87100284frlum4$2ee83&amp;y=d87100284fq1$2ee83" TargetMode="External"/><Relationship Id="rId210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pmmpl409aburlum9527c&amp;x=33a6e409abrlum4$9527c&amp;y=33a6e409abq1$9527c" TargetMode="External"/><Relationship Id="rId215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lnmpl409aburlum9527c&amp;x=33a6e409abrlum4$9527c&amp;y=33a6e409abq1$9527c" TargetMode="External"/><Relationship Id="rId236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npmplcc173urlum696ef&amp;x=aa540cc173rlum4$696ef&amp;y=aa540cc173q1$696ef" TargetMode="External"/><Relationship Id="rId257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lrmplcc173urlum696ef&amp;x=aa540cc173rlum4$696ef&amp;y=aa540cc173q1$696ef" TargetMode="External"/><Relationship Id="rId278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stmpl5a12burlum09be3&amp;x=9e5bb5a12brlum4$09be3&amp;y=9e5bb5a12bq1$09be3" TargetMode="External"/><Relationship Id="rId26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unuplf9eaburlum1d1b5&amp;x=cd77ef9eabrlum4$1d1b5&amp;y=cd77ef9eabq1$1d1b5" TargetMode="External"/><Relationship Id="rId231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qomplcc173urlum696ef&amp;x=aa540cc173rlum4$696ef&amp;y=aa540cc173q1$696ef" TargetMode="External"/><Relationship Id="rId252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qqmplcc173urlum696ef&amp;x=aa540cc173rlum4$696ef&amp;y=aa540cc173q1$696ef" TargetMode="External"/><Relationship Id="rId273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rsmpl5a12burlum09be3&amp;x=9e5bb5a12brlum4$09be3&amp;y=9e5bb5a12bq1$09be3" TargetMode="External"/><Relationship Id="rId294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tunpl5a12burlum09be3&amp;x=9e5bb5a12brlum4$09be3&amp;y=9e5bb5a12bq1$09be3" TargetMode="External"/><Relationship Id="rId308" Type="http://schemas.openxmlformats.org/officeDocument/2006/relationships/hyperlink" Target="http://siakad.ustjogja.ac.id/kemahasiswaan/?act=e7d47ae712f91b1f88f236c34793c965&amp;angka=6299a49873nstl4$1f896&amp;angkb=6299a49873rlum4$1f896&amp;niua=6299almnpl49873urlum1f896&amp;w=6299anmnpl49873urlum1f896&amp;x=6299a49873rlum4$1f896&amp;y=6299a49873q1$1f896" TargetMode="External"/><Relationship Id="rId47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lpupl1b0cdurlum3b474&amp;x=e694e1b0cdrlum4$3b474&amp;y=e694e1b0cdq1$3b474" TargetMode="External"/><Relationship Id="rId68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nrupl1b0cdurlum3b474&amp;x=e694e1b0cdrlum4$3b474&amp;y=e694e1b0cdq1$3b474" TargetMode="External"/><Relationship Id="rId89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ptupl4658furlum397be&amp;x=b8cea4658frlum4$397be&amp;y=b8cea4658fq1$397be" TargetMode="External"/><Relationship Id="rId112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umlpl4658furlum397be&amp;x=b8cea4658frlum4$397be&amp;y=b8cea4658fq1$397be" TargetMode="External"/><Relationship Id="rId133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nolpl33356urlum50727&amp;x=8a59933356rlum4$50727&amp;y=8a59933356q1$50727" TargetMode="External"/><Relationship Id="rId154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pqlpl0284furlum2ee83&amp;x=d87100284frlum4$2ee83&amp;y=d87100284fq1$2ee83" TargetMode="External"/><Relationship Id="rId175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mslpl0284furlum2ee83&amp;x=d87100284frlum4$2ee83&amp;y=d87100284fq1$2ee83" TargetMode="External"/><Relationship Id="rId196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llmpl409aburlum9527c&amp;x=33a6e409abrlum4$9527c&amp;y=33a6e409abq1$9527c" TargetMode="External"/><Relationship Id="rId200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plmpl409aburlum9527c&amp;x=33a6e409abrlum4$9527c&amp;y=33a6e409abq1$9527c" TargetMode="External"/><Relationship Id="rId16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sluplf9eaburlum1d1b5&amp;x=cd77ef9eabrlum4$1d1b5&amp;y=cd77ef9eabq1$1d1b5" TargetMode="External"/><Relationship Id="rId221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rnmpl409aburlum9527c&amp;x=33a6e409abrlum4$9527c&amp;y=33a6e409abq1$9527c" TargetMode="External"/><Relationship Id="rId242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uqmplcc173urlum696ef&amp;x=aa540cc173rlum4$696ef&amp;y=aa540cc173q1$696ef" TargetMode="External"/><Relationship Id="rId263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rrmplcc173urlum696ef&amp;x=aa540cc173rlum4$696ef&amp;y=aa540cc173q1$696ef" TargetMode="External"/><Relationship Id="rId284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munpl5a12burlum09be3&amp;x=9e5bb5a12brlum4$09be3&amp;y=9e5bb5a12bq1$09be3" TargetMode="External"/><Relationship Id="rId37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loupl1b0cdurlum3b474&amp;x=e694e1b0cdrlum4$3b474&amp;y=e694e1b0cdq1$3b474" TargetMode="External"/><Relationship Id="rId58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nqupl1b0cdurlum3b474&amp;x=e694e1b0cdrlum4$3b474&amp;y=e694e1b0cdq1$3b474" TargetMode="External"/><Relationship Id="rId79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qsupl4658furlum397be&amp;x=b8cea4658frlum4$397be&amp;y=b8cea4658fq1$397be" TargetMode="External"/><Relationship Id="rId102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ullpl4658furlum397be&amp;x=b8cea4658frlum4$397be&amp;y=b8cea4658fq1$397be" TargetMode="External"/><Relationship Id="rId123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lnlpl33356urlum50727&amp;x=8a59933356rlum4$50727&amp;y=8a59933356q1$50727" TargetMode="External"/><Relationship Id="rId144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pplpl33356urlum50727&amp;x=8a59933356rlum4$50727&amp;y=8a59933356q1$50727" TargetMode="External"/><Relationship Id="rId90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qtupl4658furlum397be&amp;x=b8cea4658frlum4$397be&amp;y=b8cea4658fq1$397be" TargetMode="External"/><Relationship Id="rId165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utlpl0284furlum2ee83&amp;x=d87100284frlum4$2ee83&amp;y=d87100284fq1$2ee83" TargetMode="External"/><Relationship Id="rId186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lumpl409aburlum9527c&amp;x=33a6e409abrlum4$9527c&amp;y=33a6e409abq1$9527c" TargetMode="External"/><Relationship Id="rId211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rmmpl409aburlum9527c&amp;x=33a6e409abrlum4$9527c&amp;y=33a6e409abq1$9527c" TargetMode="External"/><Relationship Id="rId232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romplcc173urlum696ef&amp;x=aa540cc173rlum4$696ef&amp;y=aa540cc173q1$696ef" TargetMode="External"/><Relationship Id="rId253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rqmplcc173urlum696ef&amp;x=aa540cc173rlum4$696ef&amp;y=aa540cc173q1$696ef" TargetMode="External"/><Relationship Id="rId274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ssmpl5a12burlum09be3&amp;x=9e5bb5a12brlum4$09be3&amp;y=9e5bb5a12bq1$09be3" TargetMode="External"/><Relationship Id="rId295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mlnpl5a12burlum09be3&amp;x=9e5bb5a12brlum4$09be3&amp;y=9e5bb5a12bq1$09be3" TargetMode="External"/><Relationship Id="rId309" Type="http://schemas.openxmlformats.org/officeDocument/2006/relationships/hyperlink" Target="http://siakad.ustjogja.ac.id/kemahasiswaan/?act=e7d47ae712f91b1f88f236c34793c965&amp;angka=6299a49873nstl4$1f896&amp;angkb=6299a49873rlum4$1f896&amp;niua=6299almnpl49873urlum1f896&amp;w=6299aomnpl49873urlum1f896&amp;x=6299a49873rlum4$1f896&amp;y=6299a49873q1$1f896" TargetMode="External"/><Relationship Id="rId27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lnuplf9eaburlum1d1b5&amp;x=cd77ef9eabrlum4$1d1b5&amp;y=cd77ef9eabq1$1d1b5" TargetMode="External"/><Relationship Id="rId48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mpupl1b0cdurlum3b474&amp;x=e694e1b0cdrlum4$3b474&amp;y=e694e1b0cdq1$3b474" TargetMode="External"/><Relationship Id="rId69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orupl1b0cdurlum3b474&amp;x=e694e1b0cdrlum4$3b474&amp;y=e694e1b0cdq1$3b474" TargetMode="External"/><Relationship Id="rId113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lmlpl33356urlum50727&amp;x=8a59933356rlum4$50727&amp;y=8a59933356q1$50727" TargetMode="External"/><Relationship Id="rId134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oolpl33356urlum50727&amp;x=8a59933356rlum4$50727&amp;y=8a59933356q1$50727" TargetMode="External"/><Relationship Id="rId80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rsupl4658furlum397be&amp;x=b8cea4658frlum4$397be&amp;y=b8cea4658fq1$397be" TargetMode="External"/><Relationship Id="rId155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qqlpl0284furlum2ee83&amp;x=d87100284frlum4$2ee83&amp;y=d87100284fq1$2ee83" TargetMode="External"/><Relationship Id="rId176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nslpl0284furlum2ee83&amp;x=d87100284frlum4$2ee83&amp;y=d87100284fq1$2ee83" TargetMode="External"/><Relationship Id="rId197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mlmpl409aburlum9527c&amp;x=33a6e409abrlum4$9527c&amp;y=33a6e409abq1$9527c" TargetMode="External"/><Relationship Id="rId201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qlmpl409aburlum9527c&amp;x=33a6e409abrlum4$9527c&amp;y=33a6e409abq1$9527c" TargetMode="External"/><Relationship Id="rId222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snmpl409aburlum9527c&amp;x=33a6e409abrlum4$9527c&amp;y=33a6e409abq1$9527c" TargetMode="External"/><Relationship Id="rId243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spmplcc173urlum696ef&amp;x=aa540cc173rlum4$696ef&amp;y=aa540cc173q1$696ef" TargetMode="External"/><Relationship Id="rId264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srmplcc173urlum696ef&amp;x=aa540cc173rlum4$696ef&amp;y=aa540cc173q1$696ef" TargetMode="External"/><Relationship Id="rId285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rtmpl5a12burlum09be3&amp;x=9e5bb5a12brlum4$09be3&amp;y=9e5bb5a12bq1$09be3" TargetMode="External"/><Relationship Id="rId17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tluplf9eaburlum1d1b5&amp;x=cd77ef9eabrlum4$1d1b5&amp;y=cd77ef9eabq1$1d1b5" TargetMode="External"/><Relationship Id="rId38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moupl1b0cdurlum3b474&amp;x=e694e1b0cdrlum4$3b474&amp;y=e694e1b0cdq1$3b474" TargetMode="External"/><Relationship Id="rId59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oqupl1b0cdurlum3b474&amp;x=e694e1b0cdrlum4$3b474&amp;y=e694e1b0cdq1$3b474" TargetMode="External"/><Relationship Id="rId103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lllpl4658furlum397be&amp;x=b8cea4658frlum4$397be&amp;y=b8cea4658fq1$397be" TargetMode="External"/><Relationship Id="rId124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mnlpl33356urlum50727&amp;x=8a59933356rlum4$50727&amp;y=8a59933356q1$50727" TargetMode="External"/><Relationship Id="rId310" Type="http://schemas.openxmlformats.org/officeDocument/2006/relationships/hyperlink" Target="http://siakad.ustjogja.ac.id/kemahasiswaan/?act=e7d47ae712f91b1f88f236c34793c965&amp;angka=6299a49873nstl4$1f896&amp;angkb=6299a49873rlum4$1f896&amp;niua=6299almnpl49873urlum1f896&amp;w=6299aqmnpl49873urlum1f896&amp;x=6299a49873rlum4$1f896&amp;y=6299a49873q1$1f896" TargetMode="External"/><Relationship Id="rId70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prupl1b0cdurlum3b474&amp;x=e694e1b0cdrlum4$3b474&amp;y=e694e1b0cdq1$3b474" TargetMode="External"/><Relationship Id="rId91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rtupl4658furlum397be&amp;x=b8cea4658frlum4$397be&amp;y=b8cea4658fq1$397be" TargetMode="External"/><Relationship Id="rId145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qplpl33356urlum50727&amp;x=8a59933356rlum4$50727&amp;y=8a59933356q1$50727" TargetMode="External"/><Relationship Id="rId166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ltlpl0284furlum2ee83&amp;x=d87100284frlum4$2ee83&amp;y=d87100284fq1$2ee83" TargetMode="External"/><Relationship Id="rId187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mumpl409aburlum9527c&amp;x=33a6e409abrlum4$9527c&amp;y=33a6e409abq1$9527c" TargetMode="External"/><Relationship Id="rId1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luuplf9eaburlum1d1b5&amp;x=cd77ef9eabrlum4$1d1b5&amp;y=cd77ef9eabq1$1d1b5" TargetMode="External"/><Relationship Id="rId212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smmpl409aburlum9527c&amp;x=33a6e409abrlum4$9527c&amp;y=33a6e409abq1$9527c" TargetMode="External"/><Relationship Id="rId233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tomplcc173urlum696ef&amp;x=aa540cc173rlum4$696ef&amp;y=aa540cc173q1$696ef" TargetMode="External"/><Relationship Id="rId254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sqmplcc173urlum696ef&amp;x=aa540cc173rlum4$696ef&amp;y=aa540cc173q1$696ef" TargetMode="External"/><Relationship Id="rId28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mnuplf9eaburlum1d1b5&amp;x=cd77ef9eabrlum4$1d1b5&amp;y=cd77ef9eabq1$1d1b5" TargetMode="External"/><Relationship Id="rId49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npupl1b0cdurlum3b474&amp;x=e694e1b0cdrlum4$3b474&amp;y=e694e1b0cdq1$3b474" TargetMode="External"/><Relationship Id="rId114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mmlpl33356urlum50727&amp;x=8a59933356rlum4$50727&amp;y=8a59933356q1$50727" TargetMode="External"/><Relationship Id="rId275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tsmpl5a12burlum09be3&amp;x=9e5bb5a12brlum4$09be3&amp;y=9e5bb5a12bq1$09be3" TargetMode="External"/><Relationship Id="rId296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nlnpl5a12burlum09be3&amp;x=9e5bb5a12brlum4$09be3&amp;y=9e5bb5a12bq1$09be3" TargetMode="External"/><Relationship Id="rId300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qlnpl5a12burlum09be3&amp;x=9e5bb5a12brlum4$09be3&amp;y=9e5bb5a12bq1$09be3" TargetMode="External"/><Relationship Id="rId60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pqupl1b0cdurlum3b474&amp;x=e694e1b0cdrlum4$3b474&amp;y=e694e1b0cdq1$3b474" TargetMode="External"/><Relationship Id="rId81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ssupl4658furlum397be&amp;x=b8cea4658frlum4$397be&amp;y=b8cea4658fq1$397be" TargetMode="External"/><Relationship Id="rId135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qolpl33356urlum50727&amp;x=8a59933356rlum4$50727&amp;y=8a59933356q1$50727" TargetMode="External"/><Relationship Id="rId156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rqlpl0284furlum2ee83&amp;x=d87100284frlum4$2ee83&amp;y=d87100284fq1$2ee83" TargetMode="External"/><Relationship Id="rId177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oslpl0284furlum2ee83&amp;x=d87100284frlum4$2ee83&amp;y=d87100284fq1$2ee83" TargetMode="External"/><Relationship Id="rId198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nlmpl409aburlum9527c&amp;x=33a6e409abrlum4$9527c&amp;y=33a6e409abq1$9527c" TargetMode="External"/><Relationship Id="rId202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rlmpl409aburlum9527c&amp;x=33a6e409abrlum4$9527c&amp;y=33a6e409abq1$9527c" TargetMode="External"/><Relationship Id="rId223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tnmpl409aburlum9527c&amp;x=33a6e409abrlum4$9527c&amp;y=33a6e409abq1$9527c" TargetMode="External"/><Relationship Id="rId244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qqmplcc173urlum696ef&amp;x=aa540cc173rlum4$696ef&amp;y=aa540cc173q1$696ef" TargetMode="External"/><Relationship Id="rId18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umuplf9eaburlum1d1b5&amp;x=cd77ef9eabrlum4$1d1b5&amp;y=cd77ef9eabq1$1d1b5" TargetMode="External"/><Relationship Id="rId39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noupl1b0cdurlum3b474&amp;x=e694e1b0cdrlum4$3b474&amp;y=e694e1b0cdq1$3b474" TargetMode="External"/><Relationship Id="rId265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trmplcc173urlum696ef&amp;x=aa540cc173rlum4$696ef&amp;y=aa540cc173q1$696ef" TargetMode="External"/><Relationship Id="rId286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ttmpl5a12burlum09be3&amp;x=9e5bb5a12brlum4$09be3&amp;y=9e5bb5a12bq1$09be3" TargetMode="External"/><Relationship Id="rId50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opupl1b0cdurlum3b474&amp;x=e694e1b0cdrlum4$3b474&amp;y=e694e1b0cdq1$3b474" TargetMode="External"/><Relationship Id="rId104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mllpl4658furlum397be&amp;x=b8cea4658frlum4$397be&amp;y=b8cea4658fq1$397be" TargetMode="External"/><Relationship Id="rId125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nnlpl33356urlum50727&amp;x=8a59933356rlum4$50727&amp;y=8a59933356q1$50727" TargetMode="External"/><Relationship Id="rId146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rplpl33356urlum50727&amp;x=8a59933356rlum4$50727&amp;y=8a59933356q1$50727" TargetMode="External"/><Relationship Id="rId167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mtlpl0284furlum2ee83&amp;x=d87100284frlum4$2ee83&amp;y=d87100284fq1$2ee83" TargetMode="External"/><Relationship Id="rId188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numpl409aburlum9527c&amp;x=33a6e409abrlum4$9527c&amp;y=33a6e409abq1$9527c" TargetMode="External"/><Relationship Id="rId311" Type="http://schemas.openxmlformats.org/officeDocument/2006/relationships/hyperlink" Target="http://siakad.ustjogja.ac.id/kemahasiswaan/?act=e7d47ae712f91b1f88f236c34793c965&amp;angka=6299a49873nstl4$1f896&amp;angkb=6299a49873rlum4$1f896&amp;niua=6299almnpl49873urlum1f896&amp;w=6299armnpl49873urlum1f896&amp;x=6299a49873rlum4$1f896&amp;y=6299a49873q1$1f896" TargetMode="External"/><Relationship Id="rId71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qrupl1b0cdurlum3b474&amp;x=e694e1b0cdrlum4$3b474&amp;y=e694e1b0cdq1$3b474" TargetMode="External"/><Relationship Id="rId92" Type="http://schemas.openxmlformats.org/officeDocument/2006/relationships/hyperlink" Target="http://siakad.ustjogja.ac.id/kemahasiswaan/?act=e7d47ae712f91b1f88f236c34793c965&amp;angka=b8cea4658fnstl4$397be&amp;angkb=b8cea4658frlum4$397be&amp;niua=b8cealsupl4658furlum397be&amp;niub=b8ceaumlpl4658furlum397be&amp;w=b8ceastupl4658furlum397be&amp;x=b8cea4658frlum4$397be&amp;y=b8cea4658fq1$397be" TargetMode="External"/><Relationship Id="rId213" Type="http://schemas.openxmlformats.org/officeDocument/2006/relationships/hyperlink" Target="http://siakad.ustjogja.ac.id/kemahasiswaan/?act=e7d47ae712f91b1f88f236c34793c965&amp;angka=33a6e409abnstl4$9527c&amp;angkb=33a6e409abrlum4$9527c&amp;niua=33a6elumpl409aburlum9527c&amp;niub=33a6euompl409aburlum9527c&amp;w=33a6etmmpl409aburlum9527c&amp;x=33a6e409abrlum4$9527c&amp;y=33a6e409abq1$9527c" TargetMode="External"/><Relationship Id="rId234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lpmplcc173urlum696ef&amp;x=aa540cc173rlum4$696ef&amp;y=aa540cc173q1$696ef" TargetMode="External"/><Relationship Id="rId2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muuplf9eaburlum1d1b5&amp;x=cd77ef9eabrlum4$1d1b5&amp;y=cd77ef9eabq1$1d1b5" TargetMode="External"/><Relationship Id="rId29" Type="http://schemas.openxmlformats.org/officeDocument/2006/relationships/hyperlink" Target="http://siakad.ustjogja.ac.id/kemahasiswaan/?act=e7d47ae712f91b1f88f236c34793c965&amp;angka=cd77ef9eabnstl4$1d1b5&amp;angkb=cd77ef9eabrlum4$1d1b5&amp;niua=cd77eluuplf9eaburlum1d1b5&amp;niub=cd77euouplf9eaburlum1d1b5&amp;w=cd77ennuplf9eaburlum1d1b5&amp;x=cd77ef9eabrlum4$1d1b5&amp;y=cd77ef9eabq1$1d1b5" TargetMode="External"/><Relationship Id="rId255" Type="http://schemas.openxmlformats.org/officeDocument/2006/relationships/hyperlink" Target="http://siakad.ustjogja.ac.id/kemahasiswaan/?act=e7d47ae712f91b1f88f236c34793c965&amp;angka=aa540cc173nstl4$696ef&amp;angkb=aa540cc173rlum4$696ef&amp;niua=aa540lomplcc173urlum696ef&amp;niub=aa540usmplcc173urlum696ef&amp;w=aa540tqmplcc173urlum696ef&amp;x=aa540cc173rlum4$696ef&amp;y=aa540cc173q1$696ef" TargetMode="External"/><Relationship Id="rId276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utmpl5a12burlum09be3&amp;x=9e5bb5a12brlum4$09be3&amp;y=9e5bb5a12bq1$09be3" TargetMode="External"/><Relationship Id="rId297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ulnpl5a12burlum09be3&amp;x=9e5bb5a12brlum4$09be3&amp;y=9e5bb5a12bq1$09be3" TargetMode="External"/><Relationship Id="rId40" Type="http://schemas.openxmlformats.org/officeDocument/2006/relationships/hyperlink" Target="http://siakad.ustjogja.ac.id/kemahasiswaan/?act=e7d47ae712f91b1f88f236c34793c965&amp;angka=e694e1b0cdnstl4$3b474&amp;angkb=e694e1b0cdrlum4$3b474&amp;niua=e694eloupl1b0cdurlum3b474&amp;niub=e694eusupl1b0cdurlum3b474&amp;w=e694eooupl1b0cdurlum3b474&amp;x=e694e1b0cdrlum4$3b474&amp;y=e694e1b0cdq1$3b474" TargetMode="External"/><Relationship Id="rId115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nmlpl33356urlum50727&amp;x=8a59933356rlum4$50727&amp;y=8a59933356q1$50727" TargetMode="External"/><Relationship Id="rId136" Type="http://schemas.openxmlformats.org/officeDocument/2006/relationships/hyperlink" Target="http://siakad.ustjogja.ac.id/kemahasiswaan/?act=e7d47ae712f91b1f88f236c34793c965&amp;angka=8a59933356nstl4$50727&amp;angkb=8a59933356rlum4$50727&amp;niua=8a599lmlpl33356urlum50727&amp;niub=8a599uqlpl33356urlum50727&amp;w=8a599oplpl33356urlum50727&amp;x=8a59933356rlum4$50727&amp;y=8a59933356q1$50727" TargetMode="External"/><Relationship Id="rId157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sqlpl0284furlum2ee83&amp;x=d87100284frlum4$2ee83&amp;y=d87100284fq1$2ee83" TargetMode="External"/><Relationship Id="rId178" Type="http://schemas.openxmlformats.org/officeDocument/2006/relationships/hyperlink" Target="http://siakad.ustjogja.ac.id/kemahasiswaan/?act=e7d47ae712f91b1f88f236c34793c965&amp;angka=d87100284fnstl4$2ee83&amp;angkb=d87100284frlum4$2ee83&amp;niua=d8710lqlpl0284furlum2ee83&amp;niub=d8710uumpl0284furlum2ee83&amp;w=d8710pslpl0284furlum2ee83&amp;x=d87100284frlum4$2ee83&amp;y=d87100284fq1$2ee83" TargetMode="External"/><Relationship Id="rId301" Type="http://schemas.openxmlformats.org/officeDocument/2006/relationships/hyperlink" Target="http://siakad.ustjogja.ac.id/kemahasiswaan/?act=e7d47ae712f91b1f88f236c34793c965&amp;angka=9e5bb5a12bnstl4$09be3&amp;angkb=9e5bb5a12brlum4$09be3&amp;niua=9e5bblsmpl5a12burlum09be3&amp;niub=9e5bbumnpl5a12burlum09be3&amp;w=9e5bbrlnpl5a12burlum09be3&amp;x=9e5bb5a12brlum4$09be3&amp;y=9e5bb5a12bq1$09be3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7"/>
  <sheetViews>
    <sheetView topLeftCell="A269" workbookViewId="0">
      <selection activeCell="D275" sqref="D275:D280"/>
    </sheetView>
  </sheetViews>
  <sheetFormatPr defaultColWidth="8.85546875" defaultRowHeight="12.75"/>
  <cols>
    <col min="1" max="1" width="4" style="1" bestFit="1" customWidth="1"/>
    <col min="2" max="2" width="14" style="1" customWidth="1"/>
    <col min="3" max="3" width="28" style="1" customWidth="1"/>
    <col min="4" max="4" width="28.85546875" style="205" customWidth="1"/>
    <col min="5" max="5" width="32.85546875" style="270" customWidth="1"/>
    <col min="6" max="16384" width="8.85546875" style="1"/>
  </cols>
  <sheetData>
    <row r="1" spans="1:5" ht="15.75">
      <c r="A1" s="303" t="s">
        <v>123</v>
      </c>
      <c r="B1" s="303"/>
      <c r="C1" s="303"/>
      <c r="D1" s="303"/>
      <c r="E1" s="303"/>
    </row>
    <row r="2" spans="1:5" ht="15.75">
      <c r="A2" s="303" t="s">
        <v>61</v>
      </c>
      <c r="B2" s="303"/>
      <c r="C2" s="303"/>
      <c r="D2" s="303"/>
      <c r="E2" s="303"/>
    </row>
    <row r="3" spans="1:5" ht="15.75">
      <c r="A3" s="303" t="s">
        <v>124</v>
      </c>
      <c r="B3" s="303"/>
      <c r="C3" s="303"/>
      <c r="D3" s="303"/>
      <c r="E3" s="303"/>
    </row>
    <row r="4" spans="1:5" ht="15.75">
      <c r="A4" s="5"/>
      <c r="B4" s="5"/>
      <c r="C4" s="5"/>
      <c r="D4" s="204"/>
      <c r="E4" s="266"/>
    </row>
    <row r="5" spans="1:5" ht="15.75">
      <c r="A5" s="4" t="s">
        <v>62</v>
      </c>
      <c r="B5" s="4"/>
      <c r="C5" s="6" t="s">
        <v>63</v>
      </c>
      <c r="D5" s="204"/>
      <c r="E5" s="266"/>
    </row>
    <row r="6" spans="1:5">
      <c r="A6" s="293" t="s">
        <v>0</v>
      </c>
      <c r="B6" s="293" t="s">
        <v>59</v>
      </c>
      <c r="C6" s="293" t="s">
        <v>201</v>
      </c>
      <c r="D6" s="293" t="s">
        <v>64</v>
      </c>
      <c r="E6" s="295" t="s">
        <v>60</v>
      </c>
    </row>
    <row r="7" spans="1:5">
      <c r="A7" s="294"/>
      <c r="B7" s="294"/>
      <c r="C7" s="294"/>
      <c r="D7" s="294"/>
      <c r="E7" s="296"/>
    </row>
    <row r="8" spans="1:5" ht="15.75">
      <c r="A8" s="7">
        <v>1</v>
      </c>
      <c r="B8" s="2">
        <v>2017015001</v>
      </c>
      <c r="C8" s="3" t="s">
        <v>125</v>
      </c>
      <c r="D8" s="297" t="s">
        <v>571</v>
      </c>
      <c r="E8" s="300" t="s">
        <v>1323</v>
      </c>
    </row>
    <row r="9" spans="1:5" ht="15.75">
      <c r="A9" s="7">
        <v>2</v>
      </c>
      <c r="B9" s="2">
        <v>2017015002</v>
      </c>
      <c r="C9" s="3" t="s">
        <v>126</v>
      </c>
      <c r="D9" s="298"/>
      <c r="E9" s="301"/>
    </row>
    <row r="10" spans="1:5" ht="15.75">
      <c r="A10" s="7">
        <v>3</v>
      </c>
      <c r="B10" s="2">
        <v>2017015003</v>
      </c>
      <c r="C10" s="3" t="s">
        <v>127</v>
      </c>
      <c r="D10" s="298"/>
      <c r="E10" s="301"/>
    </row>
    <row r="11" spans="1:5" ht="15.75">
      <c r="A11" s="7">
        <v>4</v>
      </c>
      <c r="B11" s="2">
        <v>2017015004</v>
      </c>
      <c r="C11" s="3" t="s">
        <v>128</v>
      </c>
      <c r="D11" s="298"/>
      <c r="E11" s="301"/>
    </row>
    <row r="12" spans="1:5" ht="15.75">
      <c r="A12" s="7">
        <v>5</v>
      </c>
      <c r="B12" s="2">
        <v>2017015005</v>
      </c>
      <c r="C12" s="3" t="s">
        <v>129</v>
      </c>
      <c r="D12" s="298"/>
      <c r="E12" s="301"/>
    </row>
    <row r="13" spans="1:5" ht="15.75">
      <c r="A13" s="7">
        <v>6</v>
      </c>
      <c r="B13" s="2">
        <v>2017015006</v>
      </c>
      <c r="C13" s="3" t="s">
        <v>130</v>
      </c>
      <c r="D13" s="299"/>
      <c r="E13" s="302"/>
    </row>
    <row r="14" spans="1:5" ht="15.75">
      <c r="A14" s="5"/>
      <c r="B14" s="5"/>
      <c r="C14" s="5"/>
      <c r="D14" s="204"/>
      <c r="E14" s="266"/>
    </row>
    <row r="15" spans="1:5" ht="15.75">
      <c r="A15" s="4" t="s">
        <v>62</v>
      </c>
      <c r="B15" s="5"/>
      <c r="C15" s="6" t="s">
        <v>65</v>
      </c>
      <c r="D15" s="204"/>
      <c r="E15" s="266"/>
    </row>
    <row r="16" spans="1:5">
      <c r="A16" s="293" t="s">
        <v>0</v>
      </c>
      <c r="B16" s="293" t="s">
        <v>59</v>
      </c>
      <c r="C16" s="293" t="s">
        <v>201</v>
      </c>
      <c r="D16" s="293" t="s">
        <v>64</v>
      </c>
      <c r="E16" s="295" t="s">
        <v>60</v>
      </c>
    </row>
    <row r="17" spans="1:5">
      <c r="A17" s="294"/>
      <c r="B17" s="294"/>
      <c r="C17" s="294"/>
      <c r="D17" s="294"/>
      <c r="E17" s="296"/>
    </row>
    <row r="18" spans="1:5" ht="15.75">
      <c r="A18" s="7">
        <v>1</v>
      </c>
      <c r="B18" s="2">
        <v>2017015007</v>
      </c>
      <c r="C18" s="3" t="s">
        <v>131</v>
      </c>
      <c r="D18" s="297" t="s">
        <v>1</v>
      </c>
      <c r="E18" s="300" t="s">
        <v>1340</v>
      </c>
    </row>
    <row r="19" spans="1:5" ht="15.75">
      <c r="A19" s="7">
        <v>2</v>
      </c>
      <c r="B19" s="2">
        <v>2017015008</v>
      </c>
      <c r="C19" s="3" t="s">
        <v>132</v>
      </c>
      <c r="D19" s="298"/>
      <c r="E19" s="301"/>
    </row>
    <row r="20" spans="1:5" ht="15.75">
      <c r="A20" s="7">
        <v>3</v>
      </c>
      <c r="B20" s="2">
        <v>2017015010</v>
      </c>
      <c r="C20" s="3" t="s">
        <v>133</v>
      </c>
      <c r="D20" s="298"/>
      <c r="E20" s="301"/>
    </row>
    <row r="21" spans="1:5" ht="15.75">
      <c r="A21" s="7">
        <v>4</v>
      </c>
      <c r="B21" s="2">
        <v>2017015011</v>
      </c>
      <c r="C21" s="3" t="s">
        <v>134</v>
      </c>
      <c r="D21" s="298"/>
      <c r="E21" s="301"/>
    </row>
    <row r="22" spans="1:5" ht="15.75">
      <c r="A22" s="7">
        <v>5</v>
      </c>
      <c r="B22" s="2">
        <v>2017015012</v>
      </c>
      <c r="C22" s="3" t="s">
        <v>135</v>
      </c>
      <c r="D22" s="298"/>
      <c r="E22" s="301"/>
    </row>
    <row r="23" spans="1:5" ht="15.75">
      <c r="A23" s="7">
        <v>6</v>
      </c>
      <c r="B23" s="2">
        <v>2017015013</v>
      </c>
      <c r="C23" s="3" t="s">
        <v>136</v>
      </c>
      <c r="D23" s="299"/>
      <c r="E23" s="302"/>
    </row>
    <row r="24" spans="1:5" ht="15.75">
      <c r="A24" s="5"/>
      <c r="B24" s="5"/>
      <c r="C24" s="5"/>
      <c r="D24" s="204"/>
      <c r="E24" s="266"/>
    </row>
    <row r="25" spans="1:5" ht="15.75">
      <c r="A25" s="4" t="s">
        <v>62</v>
      </c>
      <c r="B25" s="5"/>
      <c r="C25" s="6" t="s">
        <v>66</v>
      </c>
      <c r="D25" s="204"/>
      <c r="E25" s="266"/>
    </row>
    <row r="26" spans="1:5">
      <c r="A26" s="293" t="s">
        <v>0</v>
      </c>
      <c r="B26" s="293" t="s">
        <v>59</v>
      </c>
      <c r="C26" s="293" t="s">
        <v>201</v>
      </c>
      <c r="D26" s="293" t="s">
        <v>64</v>
      </c>
      <c r="E26" s="295" t="s">
        <v>60</v>
      </c>
    </row>
    <row r="27" spans="1:5">
      <c r="A27" s="294"/>
      <c r="B27" s="294"/>
      <c r="C27" s="294"/>
      <c r="D27" s="294"/>
      <c r="E27" s="296"/>
    </row>
    <row r="28" spans="1:5" ht="15.75">
      <c r="A28" s="7">
        <v>1</v>
      </c>
      <c r="B28" s="2">
        <v>2017015015</v>
      </c>
      <c r="C28" s="3" t="s">
        <v>137</v>
      </c>
      <c r="D28" s="297" t="s">
        <v>2</v>
      </c>
      <c r="E28" s="300" t="s">
        <v>1349</v>
      </c>
    </row>
    <row r="29" spans="1:5" ht="15.75">
      <c r="A29" s="7">
        <v>2</v>
      </c>
      <c r="B29" s="2">
        <v>2017015016</v>
      </c>
      <c r="C29" s="3" t="s">
        <v>138</v>
      </c>
      <c r="D29" s="298"/>
      <c r="E29" s="301"/>
    </row>
    <row r="30" spans="1:5" ht="15.75">
      <c r="A30" s="7">
        <v>3</v>
      </c>
      <c r="B30" s="2">
        <v>2017015017</v>
      </c>
      <c r="C30" s="3" t="s">
        <v>139</v>
      </c>
      <c r="D30" s="298"/>
      <c r="E30" s="301"/>
    </row>
    <row r="31" spans="1:5" ht="15.75">
      <c r="A31" s="7">
        <v>4</v>
      </c>
      <c r="B31" s="2">
        <v>2017015018</v>
      </c>
      <c r="C31" s="3" t="s">
        <v>140</v>
      </c>
      <c r="D31" s="298"/>
      <c r="E31" s="301"/>
    </row>
    <row r="32" spans="1:5" ht="15.75">
      <c r="A32" s="7">
        <v>5</v>
      </c>
      <c r="B32" s="2">
        <v>2017015019</v>
      </c>
      <c r="C32" s="3" t="s">
        <v>141</v>
      </c>
      <c r="D32" s="298"/>
      <c r="E32" s="301"/>
    </row>
    <row r="33" spans="1:5" ht="15.75">
      <c r="A33" s="7">
        <v>6</v>
      </c>
      <c r="B33" s="2">
        <v>2017015020</v>
      </c>
      <c r="C33" s="3" t="s">
        <v>142</v>
      </c>
      <c r="D33" s="299"/>
      <c r="E33" s="302"/>
    </row>
    <row r="34" spans="1:5" ht="15.75">
      <c r="A34" s="5"/>
      <c r="B34" s="5"/>
      <c r="C34" s="5"/>
      <c r="D34" s="204"/>
      <c r="E34" s="266"/>
    </row>
    <row r="35" spans="1:5" ht="15.75">
      <c r="A35" s="4" t="s">
        <v>62</v>
      </c>
      <c r="B35" s="5"/>
      <c r="C35" s="6" t="s">
        <v>67</v>
      </c>
      <c r="D35" s="204"/>
      <c r="E35" s="266"/>
    </row>
    <row r="36" spans="1:5">
      <c r="A36" s="293" t="s">
        <v>0</v>
      </c>
      <c r="B36" s="293" t="s">
        <v>59</v>
      </c>
      <c r="C36" s="293" t="s">
        <v>201</v>
      </c>
      <c r="D36" s="293" t="s">
        <v>64</v>
      </c>
      <c r="E36" s="295" t="s">
        <v>60</v>
      </c>
    </row>
    <row r="37" spans="1:5">
      <c r="A37" s="294"/>
      <c r="B37" s="294"/>
      <c r="C37" s="294"/>
      <c r="D37" s="294"/>
      <c r="E37" s="296"/>
    </row>
    <row r="38" spans="1:5" ht="15.75">
      <c r="A38" s="7">
        <v>1</v>
      </c>
      <c r="B38" s="2">
        <v>2017015021</v>
      </c>
      <c r="C38" s="3" t="s">
        <v>143</v>
      </c>
      <c r="D38" s="297" t="s">
        <v>3</v>
      </c>
      <c r="E38" s="300" t="s">
        <v>1325</v>
      </c>
    </row>
    <row r="39" spans="1:5" ht="15.75">
      <c r="A39" s="7">
        <v>2</v>
      </c>
      <c r="B39" s="2">
        <v>2017015023</v>
      </c>
      <c r="C39" s="3" t="s">
        <v>144</v>
      </c>
      <c r="D39" s="298"/>
      <c r="E39" s="301"/>
    </row>
    <row r="40" spans="1:5" ht="15.75">
      <c r="A40" s="7">
        <v>3</v>
      </c>
      <c r="B40" s="2">
        <v>2017015024</v>
      </c>
      <c r="C40" s="3" t="s">
        <v>145</v>
      </c>
      <c r="D40" s="298"/>
      <c r="E40" s="301"/>
    </row>
    <row r="41" spans="1:5" ht="15.75">
      <c r="A41" s="7">
        <v>4</v>
      </c>
      <c r="B41" s="2">
        <v>2017015025</v>
      </c>
      <c r="C41" s="3" t="s">
        <v>146</v>
      </c>
      <c r="D41" s="298"/>
      <c r="E41" s="301"/>
    </row>
    <row r="42" spans="1:5" ht="15.75">
      <c r="A42" s="7">
        <v>5</v>
      </c>
      <c r="B42" s="2">
        <v>2017015026</v>
      </c>
      <c r="C42" s="3" t="s">
        <v>147</v>
      </c>
      <c r="D42" s="298"/>
      <c r="E42" s="301"/>
    </row>
    <row r="43" spans="1:5" ht="15.75">
      <c r="A43" s="7">
        <v>6</v>
      </c>
      <c r="B43" s="2">
        <v>2017015027</v>
      </c>
      <c r="C43" s="3" t="s">
        <v>148</v>
      </c>
      <c r="D43" s="299"/>
      <c r="E43" s="302"/>
    </row>
    <row r="44" spans="1:5" ht="15.75">
      <c r="A44" s="5"/>
      <c r="B44" s="5"/>
      <c r="C44" s="5"/>
      <c r="D44" s="204"/>
      <c r="E44" s="266"/>
    </row>
    <row r="45" spans="1:5" ht="15.75">
      <c r="A45" s="4" t="s">
        <v>62</v>
      </c>
      <c r="B45" s="5"/>
      <c r="C45" s="6" t="s">
        <v>68</v>
      </c>
      <c r="D45" s="204"/>
      <c r="E45" s="266"/>
    </row>
    <row r="46" spans="1:5">
      <c r="A46" s="293" t="s">
        <v>0</v>
      </c>
      <c r="B46" s="293" t="s">
        <v>59</v>
      </c>
      <c r="C46" s="293" t="s">
        <v>201</v>
      </c>
      <c r="D46" s="293" t="s">
        <v>64</v>
      </c>
      <c r="E46" s="295" t="s">
        <v>60</v>
      </c>
    </row>
    <row r="47" spans="1:5">
      <c r="A47" s="294"/>
      <c r="B47" s="294"/>
      <c r="C47" s="294"/>
      <c r="D47" s="294"/>
      <c r="E47" s="296"/>
    </row>
    <row r="48" spans="1:5" ht="15.75">
      <c r="A48" s="7">
        <v>1</v>
      </c>
      <c r="B48" s="2">
        <v>2017015029</v>
      </c>
      <c r="C48" s="3" t="s">
        <v>149</v>
      </c>
      <c r="D48" s="297" t="s">
        <v>4</v>
      </c>
      <c r="E48" s="300" t="s">
        <v>1326</v>
      </c>
    </row>
    <row r="49" spans="1:5" ht="15.75">
      <c r="A49" s="7">
        <v>2</v>
      </c>
      <c r="B49" s="2">
        <v>2017015030</v>
      </c>
      <c r="C49" s="3" t="s">
        <v>150</v>
      </c>
      <c r="D49" s="298"/>
      <c r="E49" s="301"/>
    </row>
    <row r="50" spans="1:5" ht="15.75">
      <c r="A50" s="7">
        <v>3</v>
      </c>
      <c r="B50" s="2">
        <v>2017015031</v>
      </c>
      <c r="C50" s="3" t="s">
        <v>151</v>
      </c>
      <c r="D50" s="298"/>
      <c r="E50" s="301"/>
    </row>
    <row r="51" spans="1:5" ht="15.75">
      <c r="A51" s="7">
        <v>4</v>
      </c>
      <c r="B51" s="2">
        <v>2017015032</v>
      </c>
      <c r="C51" s="3" t="s">
        <v>152</v>
      </c>
      <c r="D51" s="298"/>
      <c r="E51" s="301"/>
    </row>
    <row r="52" spans="1:5" ht="15.75">
      <c r="A52" s="7">
        <v>5</v>
      </c>
      <c r="B52" s="2">
        <v>2017015033</v>
      </c>
      <c r="C52" s="3" t="s">
        <v>153</v>
      </c>
      <c r="D52" s="298"/>
      <c r="E52" s="301"/>
    </row>
    <row r="53" spans="1:5" ht="15.75">
      <c r="A53" s="7">
        <v>6</v>
      </c>
      <c r="B53" s="2">
        <v>2017015034</v>
      </c>
      <c r="C53" s="3" t="s">
        <v>154</v>
      </c>
      <c r="D53" s="299"/>
      <c r="E53" s="302"/>
    </row>
    <row r="54" spans="1:5" ht="15.75">
      <c r="A54" s="5"/>
      <c r="B54" s="5"/>
      <c r="C54" s="5"/>
      <c r="D54" s="204"/>
      <c r="E54" s="266"/>
    </row>
    <row r="55" spans="1:5" ht="15.75">
      <c r="A55" s="4" t="s">
        <v>62</v>
      </c>
      <c r="B55" s="5"/>
      <c r="C55" s="6" t="s">
        <v>69</v>
      </c>
      <c r="D55" s="204"/>
      <c r="E55" s="266"/>
    </row>
    <row r="56" spans="1:5">
      <c r="A56" s="293" t="s">
        <v>0</v>
      </c>
      <c r="B56" s="293" t="s">
        <v>59</v>
      </c>
      <c r="C56" s="293" t="s">
        <v>201</v>
      </c>
      <c r="D56" s="293" t="s">
        <v>64</v>
      </c>
      <c r="E56" s="295" t="s">
        <v>60</v>
      </c>
    </row>
    <row r="57" spans="1:5">
      <c r="A57" s="294"/>
      <c r="B57" s="294"/>
      <c r="C57" s="294"/>
      <c r="D57" s="294"/>
      <c r="E57" s="296"/>
    </row>
    <row r="58" spans="1:5" ht="15.75">
      <c r="A58" s="7">
        <v>1</v>
      </c>
      <c r="B58" s="2">
        <v>2017015035</v>
      </c>
      <c r="C58" s="3" t="s">
        <v>155</v>
      </c>
      <c r="D58" s="297" t="s">
        <v>5</v>
      </c>
      <c r="E58" s="300" t="s">
        <v>1327</v>
      </c>
    </row>
    <row r="59" spans="1:5" ht="15.75">
      <c r="A59" s="7">
        <v>2</v>
      </c>
      <c r="B59" s="2">
        <v>2017015036</v>
      </c>
      <c r="C59" s="3" t="s">
        <v>156</v>
      </c>
      <c r="D59" s="298"/>
      <c r="E59" s="301"/>
    </row>
    <row r="60" spans="1:5" ht="15.75">
      <c r="A60" s="7">
        <v>3</v>
      </c>
      <c r="B60" s="2">
        <v>2017015037</v>
      </c>
      <c r="C60" s="3" t="s">
        <v>157</v>
      </c>
      <c r="D60" s="298"/>
      <c r="E60" s="301"/>
    </row>
    <row r="61" spans="1:5" ht="15.75">
      <c r="A61" s="7">
        <v>4</v>
      </c>
      <c r="B61" s="2">
        <v>2017015038</v>
      </c>
      <c r="C61" s="3" t="s">
        <v>158</v>
      </c>
      <c r="D61" s="298"/>
      <c r="E61" s="301"/>
    </row>
    <row r="62" spans="1:5" ht="15.75">
      <c r="A62" s="7">
        <v>5</v>
      </c>
      <c r="B62" s="2">
        <v>2017015039</v>
      </c>
      <c r="C62" s="3" t="s">
        <v>159</v>
      </c>
      <c r="D62" s="298"/>
      <c r="E62" s="301"/>
    </row>
    <row r="63" spans="1:5" ht="15.75">
      <c r="A63" s="7">
        <v>6</v>
      </c>
      <c r="B63" s="2">
        <v>2017015040</v>
      </c>
      <c r="C63" s="3" t="s">
        <v>160</v>
      </c>
      <c r="D63" s="299"/>
      <c r="E63" s="302"/>
    </row>
    <row r="64" spans="1:5" ht="15.75">
      <c r="A64" s="5"/>
      <c r="B64" s="5"/>
      <c r="C64" s="5"/>
      <c r="D64" s="204"/>
      <c r="E64" s="266"/>
    </row>
    <row r="65" spans="1:5" ht="15.75">
      <c r="A65" s="4" t="s">
        <v>62</v>
      </c>
      <c r="B65" s="5"/>
      <c r="C65" s="6" t="s">
        <v>70</v>
      </c>
      <c r="D65" s="204"/>
      <c r="E65" s="266"/>
    </row>
    <row r="66" spans="1:5">
      <c r="A66" s="293" t="s">
        <v>0</v>
      </c>
      <c r="B66" s="293" t="s">
        <v>59</v>
      </c>
      <c r="C66" s="293" t="s">
        <v>201</v>
      </c>
      <c r="D66" s="293" t="s">
        <v>64</v>
      </c>
      <c r="E66" s="295" t="s">
        <v>60</v>
      </c>
    </row>
    <row r="67" spans="1:5">
      <c r="A67" s="294"/>
      <c r="B67" s="294"/>
      <c r="C67" s="294"/>
      <c r="D67" s="294"/>
      <c r="E67" s="296"/>
    </row>
    <row r="68" spans="1:5" ht="15.75">
      <c r="A68" s="7">
        <v>1</v>
      </c>
      <c r="B68" s="2">
        <v>2017015041</v>
      </c>
      <c r="C68" s="3" t="s">
        <v>161</v>
      </c>
      <c r="D68" s="297" t="s">
        <v>6</v>
      </c>
      <c r="E68" s="300" t="s">
        <v>1327</v>
      </c>
    </row>
    <row r="69" spans="1:5" ht="15.75">
      <c r="A69" s="7">
        <v>2</v>
      </c>
      <c r="B69" s="2">
        <v>2017015042</v>
      </c>
      <c r="C69" s="3" t="s">
        <v>162</v>
      </c>
      <c r="D69" s="298"/>
      <c r="E69" s="301"/>
    </row>
    <row r="70" spans="1:5" ht="15.75">
      <c r="A70" s="7">
        <v>3</v>
      </c>
      <c r="B70" s="2">
        <v>2017015043</v>
      </c>
      <c r="C70" s="3" t="s">
        <v>163</v>
      </c>
      <c r="D70" s="298"/>
      <c r="E70" s="301"/>
    </row>
    <row r="71" spans="1:5" ht="15.75">
      <c r="A71" s="7">
        <v>4</v>
      </c>
      <c r="B71" s="2">
        <v>2017015044</v>
      </c>
      <c r="C71" s="3" t="s">
        <v>164</v>
      </c>
      <c r="D71" s="298"/>
      <c r="E71" s="301"/>
    </row>
    <row r="72" spans="1:5" ht="15.75">
      <c r="A72" s="7">
        <v>5</v>
      </c>
      <c r="B72" s="2">
        <v>2017015045</v>
      </c>
      <c r="C72" s="3" t="s">
        <v>165</v>
      </c>
      <c r="D72" s="298"/>
      <c r="E72" s="301"/>
    </row>
    <row r="73" spans="1:5" ht="15.75">
      <c r="A73" s="7">
        <v>6</v>
      </c>
      <c r="B73" s="2">
        <v>2017015047</v>
      </c>
      <c r="C73" s="3" t="s">
        <v>166</v>
      </c>
      <c r="D73" s="299"/>
      <c r="E73" s="302"/>
    </row>
    <row r="74" spans="1:5" ht="15.75">
      <c r="A74" s="5"/>
      <c r="B74" s="5"/>
      <c r="C74" s="5"/>
      <c r="D74" s="204"/>
      <c r="E74" s="266"/>
    </row>
    <row r="75" spans="1:5" ht="15.75">
      <c r="A75" s="4" t="s">
        <v>62</v>
      </c>
      <c r="B75" s="5"/>
      <c r="C75" s="6" t="s">
        <v>71</v>
      </c>
      <c r="D75" s="204"/>
      <c r="E75" s="266"/>
    </row>
    <row r="76" spans="1:5">
      <c r="A76" s="293" t="s">
        <v>0</v>
      </c>
      <c r="B76" s="293" t="s">
        <v>59</v>
      </c>
      <c r="C76" s="293" t="s">
        <v>201</v>
      </c>
      <c r="D76" s="293" t="s">
        <v>64</v>
      </c>
      <c r="E76" s="295" t="s">
        <v>60</v>
      </c>
    </row>
    <row r="77" spans="1:5">
      <c r="A77" s="294"/>
      <c r="B77" s="294"/>
      <c r="C77" s="294"/>
      <c r="D77" s="294"/>
      <c r="E77" s="296"/>
    </row>
    <row r="78" spans="1:5" ht="15.75">
      <c r="A78" s="7">
        <v>1</v>
      </c>
      <c r="B78" s="2">
        <v>2017015046</v>
      </c>
      <c r="C78" s="3" t="s">
        <v>167</v>
      </c>
      <c r="D78" s="297" t="s">
        <v>7</v>
      </c>
      <c r="E78" s="300" t="s">
        <v>1326</v>
      </c>
    </row>
    <row r="79" spans="1:5" ht="15.75">
      <c r="A79" s="7">
        <v>2</v>
      </c>
      <c r="B79" s="2">
        <v>2017015048</v>
      </c>
      <c r="C79" s="3" t="s">
        <v>168</v>
      </c>
      <c r="D79" s="298"/>
      <c r="E79" s="301"/>
    </row>
    <row r="80" spans="1:5" ht="15.75">
      <c r="A80" s="7">
        <v>3</v>
      </c>
      <c r="B80" s="2">
        <v>2017015049</v>
      </c>
      <c r="C80" s="3" t="s">
        <v>169</v>
      </c>
      <c r="D80" s="298"/>
      <c r="E80" s="301"/>
    </row>
    <row r="81" spans="1:5" ht="15.75">
      <c r="A81" s="7">
        <v>4</v>
      </c>
      <c r="B81" s="2">
        <v>2017015050</v>
      </c>
      <c r="C81" s="3" t="s">
        <v>170</v>
      </c>
      <c r="D81" s="298"/>
      <c r="E81" s="301"/>
    </row>
    <row r="82" spans="1:5" ht="15.75">
      <c r="A82" s="7">
        <v>5</v>
      </c>
      <c r="B82" s="2">
        <v>2017015051</v>
      </c>
      <c r="C82" s="3" t="s">
        <v>171</v>
      </c>
      <c r="D82" s="298"/>
      <c r="E82" s="301"/>
    </row>
    <row r="83" spans="1:5" ht="15.75">
      <c r="A83" s="7">
        <v>6</v>
      </c>
      <c r="B83" s="2">
        <v>2017015052</v>
      </c>
      <c r="C83" s="3" t="s">
        <v>172</v>
      </c>
      <c r="D83" s="299"/>
      <c r="E83" s="302"/>
    </row>
    <row r="84" spans="1:5" ht="15.75">
      <c r="A84" s="5"/>
      <c r="B84" s="5"/>
      <c r="C84" s="5"/>
      <c r="D84" s="204"/>
      <c r="E84" s="266"/>
    </row>
    <row r="85" spans="1:5" ht="15.75">
      <c r="A85" s="4" t="s">
        <v>62</v>
      </c>
      <c r="B85" s="5"/>
      <c r="C85" s="6" t="s">
        <v>72</v>
      </c>
      <c r="D85" s="204"/>
      <c r="E85" s="266"/>
    </row>
    <row r="86" spans="1:5" ht="13.5" customHeight="1">
      <c r="A86" s="293" t="s">
        <v>0</v>
      </c>
      <c r="B86" s="293" t="s">
        <v>59</v>
      </c>
      <c r="C86" s="293" t="s">
        <v>201</v>
      </c>
      <c r="D86" s="293" t="s">
        <v>64</v>
      </c>
      <c r="E86" s="295" t="s">
        <v>60</v>
      </c>
    </row>
    <row r="87" spans="1:5">
      <c r="A87" s="294"/>
      <c r="B87" s="294"/>
      <c r="C87" s="294"/>
      <c r="D87" s="294"/>
      <c r="E87" s="296"/>
    </row>
    <row r="88" spans="1:5" ht="15.75">
      <c r="A88" s="7">
        <v>1</v>
      </c>
      <c r="B88" s="2">
        <v>2017015053</v>
      </c>
      <c r="C88" s="3" t="s">
        <v>173</v>
      </c>
      <c r="D88" s="297" t="s">
        <v>8</v>
      </c>
      <c r="E88" s="300" t="s">
        <v>1323</v>
      </c>
    </row>
    <row r="89" spans="1:5" ht="15.75">
      <c r="A89" s="7">
        <v>2</v>
      </c>
      <c r="B89" s="2">
        <v>2017015054</v>
      </c>
      <c r="C89" s="3" t="s">
        <v>174</v>
      </c>
      <c r="D89" s="298"/>
      <c r="E89" s="301"/>
    </row>
    <row r="90" spans="1:5" ht="15.75">
      <c r="A90" s="7">
        <v>3</v>
      </c>
      <c r="B90" s="2">
        <v>2017015055</v>
      </c>
      <c r="C90" s="3" t="s">
        <v>175</v>
      </c>
      <c r="D90" s="298"/>
      <c r="E90" s="301"/>
    </row>
    <row r="91" spans="1:5" ht="15.75">
      <c r="A91" s="7">
        <v>4</v>
      </c>
      <c r="B91" s="2">
        <v>2017015056</v>
      </c>
      <c r="C91" s="3" t="s">
        <v>176</v>
      </c>
      <c r="D91" s="298"/>
      <c r="E91" s="301"/>
    </row>
    <row r="92" spans="1:5" ht="15.75">
      <c r="A92" s="7">
        <v>5</v>
      </c>
      <c r="B92" s="2">
        <v>2017015065</v>
      </c>
      <c r="C92" s="3" t="s">
        <v>184</v>
      </c>
      <c r="D92" s="298"/>
      <c r="E92" s="301"/>
    </row>
    <row r="93" spans="1:5" ht="15.75">
      <c r="A93" s="7">
        <v>6</v>
      </c>
      <c r="B93" s="2">
        <v>2017015058</v>
      </c>
      <c r="C93" s="3" t="s">
        <v>178</v>
      </c>
      <c r="D93" s="299"/>
      <c r="E93" s="302"/>
    </row>
    <row r="94" spans="1:5" ht="15.75">
      <c r="A94" s="5"/>
      <c r="B94" s="5"/>
      <c r="C94" s="5"/>
      <c r="D94" s="204"/>
      <c r="E94" s="266"/>
    </row>
    <row r="95" spans="1:5" ht="15.75">
      <c r="A95" s="4" t="s">
        <v>62</v>
      </c>
      <c r="B95" s="5"/>
      <c r="C95" s="6" t="s">
        <v>73</v>
      </c>
      <c r="D95" s="204"/>
      <c r="E95" s="266"/>
    </row>
    <row r="96" spans="1:5">
      <c r="A96" s="293" t="s">
        <v>0</v>
      </c>
      <c r="B96" s="293" t="s">
        <v>59</v>
      </c>
      <c r="C96" s="293" t="s">
        <v>201</v>
      </c>
      <c r="D96" s="293" t="s">
        <v>64</v>
      </c>
      <c r="E96" s="295" t="s">
        <v>60</v>
      </c>
    </row>
    <row r="97" spans="1:5">
      <c r="A97" s="294"/>
      <c r="B97" s="294"/>
      <c r="C97" s="294"/>
      <c r="D97" s="294"/>
      <c r="E97" s="296"/>
    </row>
    <row r="98" spans="1:5" ht="15.75">
      <c r="A98" s="7">
        <v>1</v>
      </c>
      <c r="B98" s="2">
        <v>2017015059</v>
      </c>
      <c r="C98" s="3" t="s">
        <v>179</v>
      </c>
      <c r="D98" s="297" t="s">
        <v>9</v>
      </c>
      <c r="E98" s="300" t="s">
        <v>1323</v>
      </c>
    </row>
    <row r="99" spans="1:5" ht="15.75">
      <c r="A99" s="7">
        <v>2</v>
      </c>
      <c r="B99" s="2">
        <v>2017015060</v>
      </c>
      <c r="C99" s="3" t="s">
        <v>180</v>
      </c>
      <c r="D99" s="298"/>
      <c r="E99" s="301"/>
    </row>
    <row r="100" spans="1:5" ht="15.75">
      <c r="A100" s="7">
        <v>3</v>
      </c>
      <c r="B100" s="2">
        <v>2017015057</v>
      </c>
      <c r="C100" s="3" t="s">
        <v>177</v>
      </c>
      <c r="D100" s="298"/>
      <c r="E100" s="301"/>
    </row>
    <row r="101" spans="1:5" ht="15.75">
      <c r="A101" s="7">
        <v>4</v>
      </c>
      <c r="B101" s="2">
        <v>2017015062</v>
      </c>
      <c r="C101" s="3" t="s">
        <v>181</v>
      </c>
      <c r="D101" s="298"/>
      <c r="E101" s="301"/>
    </row>
    <row r="102" spans="1:5" ht="15.75">
      <c r="A102" s="7">
        <v>5</v>
      </c>
      <c r="B102" s="2">
        <v>2017015063</v>
      </c>
      <c r="C102" s="3" t="s">
        <v>182</v>
      </c>
      <c r="D102" s="298"/>
      <c r="E102" s="301"/>
    </row>
    <row r="103" spans="1:5" ht="15.75">
      <c r="A103" s="7">
        <v>6</v>
      </c>
      <c r="B103" s="2">
        <v>2017015064</v>
      </c>
      <c r="C103" s="3" t="s">
        <v>183</v>
      </c>
      <c r="D103" s="299"/>
      <c r="E103" s="302"/>
    </row>
    <row r="104" spans="1:5" ht="15.75">
      <c r="A104" s="5"/>
      <c r="B104" s="5"/>
      <c r="C104" s="5"/>
      <c r="D104" s="204"/>
      <c r="E104" s="266"/>
    </row>
    <row r="105" spans="1:5" ht="15.75">
      <c r="A105" s="4" t="s">
        <v>62</v>
      </c>
      <c r="B105" s="5"/>
      <c r="C105" s="6" t="s">
        <v>74</v>
      </c>
      <c r="D105" s="204"/>
      <c r="E105" s="266"/>
    </row>
    <row r="106" spans="1:5">
      <c r="A106" s="293" t="s">
        <v>0</v>
      </c>
      <c r="B106" s="293" t="s">
        <v>59</v>
      </c>
      <c r="C106" s="293" t="s">
        <v>201</v>
      </c>
      <c r="D106" s="293" t="s">
        <v>64</v>
      </c>
      <c r="E106" s="295" t="s">
        <v>60</v>
      </c>
    </row>
    <row r="107" spans="1:5">
      <c r="A107" s="294"/>
      <c r="B107" s="294"/>
      <c r="C107" s="294"/>
      <c r="D107" s="294"/>
      <c r="E107" s="296"/>
    </row>
    <row r="108" spans="1:5" ht="15.75">
      <c r="A108" s="7">
        <v>1</v>
      </c>
      <c r="B108" s="2">
        <v>2017015066</v>
      </c>
      <c r="C108" s="3" t="s">
        <v>185</v>
      </c>
      <c r="D108" s="297" t="s">
        <v>10</v>
      </c>
      <c r="E108" s="300" t="s">
        <v>1328</v>
      </c>
    </row>
    <row r="109" spans="1:5" ht="15.75">
      <c r="A109" s="7">
        <v>2</v>
      </c>
      <c r="B109" s="2">
        <v>2017015067</v>
      </c>
      <c r="C109" s="3" t="s">
        <v>186</v>
      </c>
      <c r="D109" s="298"/>
      <c r="E109" s="301"/>
    </row>
    <row r="110" spans="1:5" ht="15.75">
      <c r="A110" s="7">
        <v>3</v>
      </c>
      <c r="B110" s="2">
        <v>2017015068</v>
      </c>
      <c r="C110" s="3" t="s">
        <v>187</v>
      </c>
      <c r="D110" s="298"/>
      <c r="E110" s="301"/>
    </row>
    <row r="111" spans="1:5" ht="15.75">
      <c r="A111" s="7">
        <v>4</v>
      </c>
      <c r="B111" s="2">
        <v>2017015069</v>
      </c>
      <c r="C111" s="3" t="s">
        <v>188</v>
      </c>
      <c r="D111" s="298"/>
      <c r="E111" s="301"/>
    </row>
    <row r="112" spans="1:5" ht="15.75">
      <c r="A112" s="7">
        <v>5</v>
      </c>
      <c r="B112" s="2">
        <v>2017015070</v>
      </c>
      <c r="C112" s="3" t="s">
        <v>189</v>
      </c>
      <c r="D112" s="298"/>
      <c r="E112" s="301"/>
    </row>
    <row r="113" spans="1:5" ht="15.75">
      <c r="A113" s="7">
        <v>6</v>
      </c>
      <c r="B113" s="2">
        <v>2017015071</v>
      </c>
      <c r="C113" s="3" t="s">
        <v>190</v>
      </c>
      <c r="D113" s="299"/>
      <c r="E113" s="302"/>
    </row>
    <row r="114" spans="1:5" ht="15.75">
      <c r="A114" s="5"/>
      <c r="B114" s="5"/>
      <c r="C114" s="5"/>
      <c r="D114" s="204"/>
      <c r="E114" s="266"/>
    </row>
    <row r="115" spans="1:5" ht="15.75">
      <c r="A115" s="4" t="s">
        <v>62</v>
      </c>
      <c r="B115" s="5"/>
      <c r="C115" s="6" t="s">
        <v>75</v>
      </c>
      <c r="D115" s="204"/>
      <c r="E115" s="266"/>
    </row>
    <row r="116" spans="1:5">
      <c r="A116" s="293" t="s">
        <v>0</v>
      </c>
      <c r="B116" s="293" t="s">
        <v>59</v>
      </c>
      <c r="C116" s="293" t="s">
        <v>201</v>
      </c>
      <c r="D116" s="293" t="s">
        <v>64</v>
      </c>
      <c r="E116" s="295" t="s">
        <v>60</v>
      </c>
    </row>
    <row r="117" spans="1:5">
      <c r="A117" s="294"/>
      <c r="B117" s="294"/>
      <c r="C117" s="294"/>
      <c r="D117" s="294"/>
      <c r="E117" s="296"/>
    </row>
    <row r="118" spans="1:5" ht="15.75">
      <c r="A118" s="7">
        <v>1</v>
      </c>
      <c r="B118" s="2">
        <v>2017015072</v>
      </c>
      <c r="C118" s="3" t="s">
        <v>191</v>
      </c>
      <c r="D118" s="297" t="s">
        <v>11</v>
      </c>
      <c r="E118" s="300" t="s">
        <v>1329</v>
      </c>
    </row>
    <row r="119" spans="1:5" ht="15.75">
      <c r="A119" s="7">
        <v>2</v>
      </c>
      <c r="B119" s="2">
        <v>2017015073</v>
      </c>
      <c r="C119" s="3" t="s">
        <v>192</v>
      </c>
      <c r="D119" s="298"/>
      <c r="E119" s="301"/>
    </row>
    <row r="120" spans="1:5" ht="15.75">
      <c r="A120" s="7">
        <v>3</v>
      </c>
      <c r="B120" s="2">
        <v>2017015074</v>
      </c>
      <c r="C120" s="3" t="s">
        <v>193</v>
      </c>
      <c r="D120" s="298"/>
      <c r="E120" s="301"/>
    </row>
    <row r="121" spans="1:5" ht="15.75">
      <c r="A121" s="7">
        <v>4</v>
      </c>
      <c r="B121" s="2">
        <v>2017015075</v>
      </c>
      <c r="C121" s="3" t="s">
        <v>194</v>
      </c>
      <c r="D121" s="298"/>
      <c r="E121" s="301"/>
    </row>
    <row r="122" spans="1:5" ht="15.75">
      <c r="A122" s="7">
        <v>5</v>
      </c>
      <c r="B122" s="2">
        <v>2017015076</v>
      </c>
      <c r="C122" s="3" t="s">
        <v>195</v>
      </c>
      <c r="D122" s="298"/>
      <c r="E122" s="301"/>
    </row>
    <row r="123" spans="1:5" ht="15.75">
      <c r="A123" s="7">
        <v>6</v>
      </c>
      <c r="B123" s="2">
        <v>2017015077</v>
      </c>
      <c r="C123" s="3" t="s">
        <v>196</v>
      </c>
      <c r="D123" s="299"/>
      <c r="E123" s="302"/>
    </row>
    <row r="124" spans="1:5" ht="15.75">
      <c r="A124" s="5"/>
      <c r="B124" s="5"/>
      <c r="C124" s="5"/>
      <c r="D124" s="204"/>
      <c r="E124" s="266"/>
    </row>
    <row r="125" spans="1:5" ht="15.75">
      <c r="A125" s="4" t="s">
        <v>62</v>
      </c>
      <c r="B125" s="5"/>
      <c r="C125" s="6" t="s">
        <v>76</v>
      </c>
      <c r="D125" s="204"/>
      <c r="E125" s="266"/>
    </row>
    <row r="126" spans="1:5">
      <c r="A126" s="293" t="s">
        <v>0</v>
      </c>
      <c r="B126" s="293" t="s">
        <v>59</v>
      </c>
      <c r="C126" s="293" t="s">
        <v>201</v>
      </c>
      <c r="D126" s="293" t="s">
        <v>64</v>
      </c>
      <c r="E126" s="295" t="s">
        <v>60</v>
      </c>
    </row>
    <row r="127" spans="1:5">
      <c r="A127" s="294"/>
      <c r="B127" s="294"/>
      <c r="C127" s="294"/>
      <c r="D127" s="294"/>
      <c r="E127" s="296"/>
    </row>
    <row r="128" spans="1:5" ht="15.75">
      <c r="A128" s="7">
        <v>1</v>
      </c>
      <c r="B128" s="2">
        <v>2017015078</v>
      </c>
      <c r="C128" s="3" t="s">
        <v>197</v>
      </c>
      <c r="D128" s="297" t="s">
        <v>12</v>
      </c>
      <c r="E128" s="300" t="s">
        <v>1330</v>
      </c>
    </row>
    <row r="129" spans="1:5" ht="15.75">
      <c r="A129" s="7">
        <v>2</v>
      </c>
      <c r="B129" s="2">
        <v>2017015079</v>
      </c>
      <c r="C129" s="3" t="s">
        <v>198</v>
      </c>
      <c r="D129" s="298"/>
      <c r="E129" s="301"/>
    </row>
    <row r="130" spans="1:5" ht="15.75">
      <c r="A130" s="7">
        <v>3</v>
      </c>
      <c r="B130" s="7">
        <v>2016015136</v>
      </c>
      <c r="C130" s="9" t="s">
        <v>199</v>
      </c>
      <c r="D130" s="298"/>
      <c r="E130" s="301"/>
    </row>
    <row r="131" spans="1:5" ht="15.75">
      <c r="A131" s="7">
        <v>4</v>
      </c>
      <c r="B131" s="7">
        <v>2016015287</v>
      </c>
      <c r="C131" s="9" t="s">
        <v>200</v>
      </c>
      <c r="D131" s="298"/>
      <c r="E131" s="301"/>
    </row>
    <row r="132" spans="1:5" ht="15.75">
      <c r="A132" s="7">
        <v>5</v>
      </c>
      <c r="B132" s="7">
        <v>2013015349</v>
      </c>
      <c r="C132" s="9" t="s">
        <v>202</v>
      </c>
      <c r="D132" s="299"/>
      <c r="E132" s="301"/>
    </row>
    <row r="133" spans="1:5" ht="15.75">
      <c r="A133" s="5"/>
      <c r="B133" s="5"/>
      <c r="C133" s="5"/>
      <c r="D133" s="204"/>
      <c r="E133" s="267"/>
    </row>
    <row r="134" spans="1:5" ht="15.75">
      <c r="A134" s="4" t="s">
        <v>62</v>
      </c>
      <c r="B134" s="5"/>
      <c r="C134" s="6" t="s">
        <v>77</v>
      </c>
      <c r="D134" s="204"/>
      <c r="E134" s="266"/>
    </row>
    <row r="135" spans="1:5">
      <c r="A135" s="293" t="s">
        <v>0</v>
      </c>
      <c r="B135" s="293" t="s">
        <v>59</v>
      </c>
      <c r="C135" s="293" t="s">
        <v>201</v>
      </c>
      <c r="D135" s="293" t="s">
        <v>64</v>
      </c>
      <c r="E135" s="295" t="s">
        <v>60</v>
      </c>
    </row>
    <row r="136" spans="1:5">
      <c r="A136" s="294"/>
      <c r="B136" s="294"/>
      <c r="C136" s="294"/>
      <c r="D136" s="294"/>
      <c r="E136" s="296"/>
    </row>
    <row r="137" spans="1:5" ht="15.75">
      <c r="A137" s="7">
        <v>1</v>
      </c>
      <c r="B137" s="11">
        <v>2017015081</v>
      </c>
      <c r="C137" s="10" t="s">
        <v>203</v>
      </c>
      <c r="D137" s="297" t="s">
        <v>13</v>
      </c>
      <c r="E137" s="300" t="s">
        <v>1331</v>
      </c>
    </row>
    <row r="138" spans="1:5" ht="15.75">
      <c r="A138" s="7">
        <v>2</v>
      </c>
      <c r="B138" s="11">
        <v>2017015082</v>
      </c>
      <c r="C138" s="10" t="s">
        <v>204</v>
      </c>
      <c r="D138" s="298"/>
      <c r="E138" s="301"/>
    </row>
    <row r="139" spans="1:5" ht="15.75">
      <c r="A139" s="7">
        <v>3</v>
      </c>
      <c r="B139" s="11">
        <v>2017015083</v>
      </c>
      <c r="C139" s="10" t="s">
        <v>205</v>
      </c>
      <c r="D139" s="298"/>
      <c r="E139" s="301"/>
    </row>
    <row r="140" spans="1:5" ht="15.75">
      <c r="A140" s="7">
        <v>4</v>
      </c>
      <c r="B140" s="13">
        <v>2017015085</v>
      </c>
      <c r="C140" s="12" t="s">
        <v>206</v>
      </c>
      <c r="D140" s="298"/>
      <c r="E140" s="301"/>
    </row>
    <row r="141" spans="1:5" ht="15.75">
      <c r="A141" s="7">
        <v>5</v>
      </c>
      <c r="B141" s="13">
        <v>2017015086</v>
      </c>
      <c r="C141" s="12" t="s">
        <v>207</v>
      </c>
      <c r="D141" s="298"/>
      <c r="E141" s="301"/>
    </row>
    <row r="142" spans="1:5" ht="15.75">
      <c r="A142" s="7">
        <v>6</v>
      </c>
      <c r="B142" s="13">
        <v>2017015087</v>
      </c>
      <c r="C142" s="12" t="s">
        <v>208</v>
      </c>
      <c r="D142" s="299"/>
      <c r="E142" s="302"/>
    </row>
    <row r="143" spans="1:5" ht="15.75">
      <c r="A143" s="5"/>
      <c r="B143" s="5"/>
      <c r="C143" s="5"/>
      <c r="D143" s="204"/>
      <c r="E143" s="266"/>
    </row>
    <row r="144" spans="1:5" ht="15.75">
      <c r="A144" s="4" t="s">
        <v>62</v>
      </c>
      <c r="B144" s="5"/>
      <c r="C144" s="6" t="s">
        <v>78</v>
      </c>
      <c r="D144" s="204"/>
      <c r="E144" s="266"/>
    </row>
    <row r="145" spans="1:5">
      <c r="A145" s="293" t="s">
        <v>0</v>
      </c>
      <c r="B145" s="293" t="s">
        <v>59</v>
      </c>
      <c r="C145" s="293" t="s">
        <v>201</v>
      </c>
      <c r="D145" s="293" t="s">
        <v>64</v>
      </c>
      <c r="E145" s="295" t="s">
        <v>60</v>
      </c>
    </row>
    <row r="146" spans="1:5">
      <c r="A146" s="294"/>
      <c r="B146" s="294"/>
      <c r="C146" s="294"/>
      <c r="D146" s="294"/>
      <c r="E146" s="296"/>
    </row>
    <row r="147" spans="1:5" ht="15.75">
      <c r="A147" s="7">
        <v>1</v>
      </c>
      <c r="B147" s="15">
        <v>2017015088</v>
      </c>
      <c r="C147" s="14" t="s">
        <v>209</v>
      </c>
      <c r="D147" s="297" t="s">
        <v>14</v>
      </c>
      <c r="E147" s="300" t="s">
        <v>1332</v>
      </c>
    </row>
    <row r="148" spans="1:5" ht="15.75">
      <c r="A148" s="7">
        <v>2</v>
      </c>
      <c r="B148" s="15">
        <v>2017015089</v>
      </c>
      <c r="C148" s="14" t="s">
        <v>210</v>
      </c>
      <c r="D148" s="298"/>
      <c r="E148" s="301"/>
    </row>
    <row r="149" spans="1:5" ht="15.75">
      <c r="A149" s="7">
        <v>3</v>
      </c>
      <c r="B149" s="15">
        <v>2017015090</v>
      </c>
      <c r="C149" s="14" t="s">
        <v>211</v>
      </c>
      <c r="D149" s="298"/>
      <c r="E149" s="301"/>
    </row>
    <row r="150" spans="1:5" ht="15.75">
      <c r="A150" s="7">
        <v>4</v>
      </c>
      <c r="B150" s="15">
        <v>2017015091</v>
      </c>
      <c r="C150" s="14" t="s">
        <v>212</v>
      </c>
      <c r="D150" s="298"/>
      <c r="E150" s="301"/>
    </row>
    <row r="151" spans="1:5" ht="15.75">
      <c r="A151" s="7">
        <v>5</v>
      </c>
      <c r="B151" s="15">
        <v>2017015092</v>
      </c>
      <c r="C151" s="14" t="s">
        <v>213</v>
      </c>
      <c r="D151" s="298"/>
      <c r="E151" s="301"/>
    </row>
    <row r="152" spans="1:5" ht="15.75">
      <c r="A152" s="7">
        <v>6</v>
      </c>
      <c r="B152" s="19">
        <v>2017015093</v>
      </c>
      <c r="C152" s="18" t="s">
        <v>215</v>
      </c>
      <c r="D152" s="299"/>
      <c r="E152" s="302"/>
    </row>
    <row r="153" spans="1:5" ht="15.75">
      <c r="A153" s="5"/>
      <c r="B153" s="5"/>
      <c r="C153" s="5"/>
      <c r="D153" s="204"/>
      <c r="E153" s="266"/>
    </row>
    <row r="154" spans="1:5" ht="15.75">
      <c r="A154" s="4" t="s">
        <v>62</v>
      </c>
      <c r="B154" s="5"/>
      <c r="C154" s="6" t="s">
        <v>79</v>
      </c>
      <c r="D154" s="204"/>
      <c r="E154" s="266"/>
    </row>
    <row r="155" spans="1:5">
      <c r="A155" s="293" t="s">
        <v>0</v>
      </c>
      <c r="B155" s="293" t="s">
        <v>59</v>
      </c>
      <c r="C155" s="293" t="s">
        <v>201</v>
      </c>
      <c r="D155" s="293" t="s">
        <v>64</v>
      </c>
      <c r="E155" s="295" t="s">
        <v>60</v>
      </c>
    </row>
    <row r="156" spans="1:5">
      <c r="A156" s="294"/>
      <c r="B156" s="294"/>
      <c r="C156" s="294"/>
      <c r="D156" s="294"/>
      <c r="E156" s="296"/>
    </row>
    <row r="157" spans="1:5" ht="15.75">
      <c r="A157" s="7">
        <v>1</v>
      </c>
      <c r="B157" s="17">
        <v>2017015084</v>
      </c>
      <c r="C157" s="16" t="s">
        <v>214</v>
      </c>
      <c r="D157" s="297" t="s">
        <v>15</v>
      </c>
      <c r="E157" s="300" t="s">
        <v>1333</v>
      </c>
    </row>
    <row r="158" spans="1:5" ht="15.75">
      <c r="A158" s="7">
        <v>2</v>
      </c>
      <c r="B158" s="21">
        <v>2017015094</v>
      </c>
      <c r="C158" s="20" t="s">
        <v>216</v>
      </c>
      <c r="D158" s="298"/>
      <c r="E158" s="301"/>
    </row>
    <row r="159" spans="1:5" ht="15.75">
      <c r="A159" s="7">
        <v>3</v>
      </c>
      <c r="B159" s="21">
        <v>2017015095</v>
      </c>
      <c r="C159" s="20" t="s">
        <v>217</v>
      </c>
      <c r="D159" s="298"/>
      <c r="E159" s="301"/>
    </row>
    <row r="160" spans="1:5" ht="15.75">
      <c r="A160" s="7">
        <v>4</v>
      </c>
      <c r="B160" s="21">
        <v>2017015096</v>
      </c>
      <c r="C160" s="20" t="s">
        <v>218</v>
      </c>
      <c r="D160" s="298"/>
      <c r="E160" s="301"/>
    </row>
    <row r="161" spans="1:5" ht="15.75">
      <c r="A161" s="7">
        <v>5</v>
      </c>
      <c r="B161" s="21">
        <v>2017015097</v>
      </c>
      <c r="C161" s="20" t="s">
        <v>219</v>
      </c>
      <c r="D161" s="298"/>
      <c r="E161" s="301"/>
    </row>
    <row r="162" spans="1:5" ht="15.75">
      <c r="A162" s="7">
        <v>6</v>
      </c>
      <c r="B162" s="21">
        <v>2017015098</v>
      </c>
      <c r="C162" s="20" t="s">
        <v>220</v>
      </c>
      <c r="D162" s="299"/>
      <c r="E162" s="302"/>
    </row>
    <row r="163" spans="1:5" ht="15.75">
      <c r="A163" s="5"/>
      <c r="B163" s="5"/>
      <c r="C163" s="5"/>
      <c r="D163" s="204"/>
      <c r="E163" s="266"/>
    </row>
    <row r="164" spans="1:5" ht="15.75">
      <c r="A164" s="4" t="s">
        <v>62</v>
      </c>
      <c r="B164" s="5"/>
      <c r="C164" s="6" t="s">
        <v>80</v>
      </c>
      <c r="D164" s="204"/>
      <c r="E164" s="266"/>
    </row>
    <row r="165" spans="1:5">
      <c r="A165" s="293" t="s">
        <v>0</v>
      </c>
      <c r="B165" s="293" t="s">
        <v>59</v>
      </c>
      <c r="C165" s="293" t="s">
        <v>201</v>
      </c>
      <c r="D165" s="293" t="s">
        <v>64</v>
      </c>
      <c r="E165" s="295" t="s">
        <v>60</v>
      </c>
    </row>
    <row r="166" spans="1:5">
      <c r="A166" s="294"/>
      <c r="B166" s="294"/>
      <c r="C166" s="294"/>
      <c r="D166" s="294"/>
      <c r="E166" s="296"/>
    </row>
    <row r="167" spans="1:5" ht="15.75">
      <c r="A167" s="7">
        <v>1</v>
      </c>
      <c r="B167" s="23">
        <v>2017015099</v>
      </c>
      <c r="C167" s="22" t="s">
        <v>221</v>
      </c>
      <c r="D167" s="297" t="s">
        <v>16</v>
      </c>
      <c r="E167" s="300" t="s">
        <v>1334</v>
      </c>
    </row>
    <row r="168" spans="1:5" ht="15.75">
      <c r="A168" s="7">
        <v>2</v>
      </c>
      <c r="B168" s="23">
        <v>2017015100</v>
      </c>
      <c r="C168" s="22" t="s">
        <v>222</v>
      </c>
      <c r="D168" s="298"/>
      <c r="E168" s="301"/>
    </row>
    <row r="169" spans="1:5" ht="15.75">
      <c r="A169" s="7">
        <v>3</v>
      </c>
      <c r="B169" s="25">
        <v>2017015102</v>
      </c>
      <c r="C169" s="24" t="s">
        <v>223</v>
      </c>
      <c r="D169" s="298"/>
      <c r="E169" s="301"/>
    </row>
    <row r="170" spans="1:5" ht="15.75">
      <c r="A170" s="7">
        <v>4</v>
      </c>
      <c r="B170" s="27">
        <v>2017015104</v>
      </c>
      <c r="C170" s="26" t="s">
        <v>224</v>
      </c>
      <c r="D170" s="298"/>
      <c r="E170" s="301"/>
    </row>
    <row r="171" spans="1:5" ht="15.75">
      <c r="A171" s="7">
        <v>5</v>
      </c>
      <c r="B171" s="29">
        <v>2017015106</v>
      </c>
      <c r="C171" s="28" t="s">
        <v>225</v>
      </c>
      <c r="D171" s="298"/>
      <c r="E171" s="301"/>
    </row>
    <row r="172" spans="1:5" ht="15.75">
      <c r="A172" s="7">
        <v>6</v>
      </c>
      <c r="B172" s="29">
        <v>2017015107</v>
      </c>
      <c r="C172" s="28" t="s">
        <v>226</v>
      </c>
      <c r="D172" s="299"/>
      <c r="E172" s="302"/>
    </row>
    <row r="173" spans="1:5" ht="15.75">
      <c r="A173" s="5"/>
      <c r="B173" s="5"/>
      <c r="C173" s="5"/>
      <c r="D173" s="204"/>
      <c r="E173" s="266"/>
    </row>
    <row r="174" spans="1:5" ht="15.75">
      <c r="A174" s="4" t="s">
        <v>62</v>
      </c>
      <c r="B174" s="5"/>
      <c r="C174" s="6" t="s">
        <v>81</v>
      </c>
      <c r="D174" s="204"/>
      <c r="E174" s="266"/>
    </row>
    <row r="175" spans="1:5">
      <c r="A175" s="293" t="s">
        <v>0</v>
      </c>
      <c r="B175" s="293" t="s">
        <v>59</v>
      </c>
      <c r="C175" s="293" t="s">
        <v>201</v>
      </c>
      <c r="D175" s="293" t="s">
        <v>64</v>
      </c>
      <c r="E175" s="295" t="s">
        <v>60</v>
      </c>
    </row>
    <row r="176" spans="1:5">
      <c r="A176" s="294"/>
      <c r="B176" s="294"/>
      <c r="C176" s="294"/>
      <c r="D176" s="294"/>
      <c r="E176" s="296"/>
    </row>
    <row r="177" spans="1:5" ht="15.75">
      <c r="A177" s="7">
        <v>1</v>
      </c>
      <c r="B177" s="31">
        <v>2017015101</v>
      </c>
      <c r="C177" s="30" t="s">
        <v>227</v>
      </c>
      <c r="D177" s="297" t="s">
        <v>17</v>
      </c>
      <c r="E177" s="307" t="s">
        <v>1332</v>
      </c>
    </row>
    <row r="178" spans="1:5" ht="15.75">
      <c r="A178" s="7">
        <v>2</v>
      </c>
      <c r="B178" s="33">
        <v>2017015108</v>
      </c>
      <c r="C178" s="32" t="s">
        <v>228</v>
      </c>
      <c r="D178" s="298"/>
      <c r="E178" s="307"/>
    </row>
    <row r="179" spans="1:5" ht="15.75">
      <c r="A179" s="7">
        <v>3</v>
      </c>
      <c r="B179" s="33">
        <v>2017015109</v>
      </c>
      <c r="C179" s="32" t="s">
        <v>229</v>
      </c>
      <c r="D179" s="298"/>
      <c r="E179" s="307"/>
    </row>
    <row r="180" spans="1:5" ht="15.75">
      <c r="A180" s="7">
        <v>4</v>
      </c>
      <c r="B180" s="33">
        <v>2017015110</v>
      </c>
      <c r="C180" s="32" t="s">
        <v>230</v>
      </c>
      <c r="D180" s="298"/>
      <c r="E180" s="307"/>
    </row>
    <row r="181" spans="1:5" ht="15.75">
      <c r="A181" s="7">
        <v>5</v>
      </c>
      <c r="B181" s="33">
        <v>2017015111</v>
      </c>
      <c r="C181" s="32" t="s">
        <v>231</v>
      </c>
      <c r="D181" s="299"/>
      <c r="E181" s="307"/>
    </row>
    <row r="182" spans="1:5" ht="15.75">
      <c r="A182" s="5"/>
      <c r="B182" s="5"/>
      <c r="C182" s="5"/>
      <c r="D182" s="204"/>
      <c r="E182" s="266"/>
    </row>
    <row r="183" spans="1:5" ht="15.75">
      <c r="A183" s="4" t="s">
        <v>62</v>
      </c>
      <c r="B183" s="5"/>
      <c r="C183" s="6" t="s">
        <v>82</v>
      </c>
      <c r="D183" s="204"/>
      <c r="E183" s="266"/>
    </row>
    <row r="184" spans="1:5">
      <c r="A184" s="293" t="s">
        <v>0</v>
      </c>
      <c r="B184" s="293" t="s">
        <v>59</v>
      </c>
      <c r="C184" s="293" t="s">
        <v>201</v>
      </c>
      <c r="D184" s="293" t="s">
        <v>64</v>
      </c>
      <c r="E184" s="295" t="s">
        <v>60</v>
      </c>
    </row>
    <row r="185" spans="1:5">
      <c r="A185" s="294"/>
      <c r="B185" s="294"/>
      <c r="C185" s="294"/>
      <c r="D185" s="294"/>
      <c r="E185" s="296"/>
    </row>
    <row r="186" spans="1:5" ht="15.75">
      <c r="A186" s="7">
        <v>1</v>
      </c>
      <c r="B186" s="35">
        <v>2017015105</v>
      </c>
      <c r="C186" s="34" t="s">
        <v>233</v>
      </c>
      <c r="D186" s="297" t="s">
        <v>18</v>
      </c>
      <c r="E186" s="300" t="s">
        <v>1325</v>
      </c>
    </row>
    <row r="187" spans="1:5" ht="15.75">
      <c r="A187" s="7">
        <v>2</v>
      </c>
      <c r="B187" s="37">
        <v>2017015113</v>
      </c>
      <c r="C187" s="36" t="s">
        <v>234</v>
      </c>
      <c r="D187" s="298"/>
      <c r="E187" s="301"/>
    </row>
    <row r="188" spans="1:5" ht="15.75">
      <c r="A188" s="7">
        <v>3</v>
      </c>
      <c r="B188" s="37">
        <v>2017015114</v>
      </c>
      <c r="C188" s="36" t="s">
        <v>235</v>
      </c>
      <c r="D188" s="298"/>
      <c r="E188" s="301"/>
    </row>
    <row r="189" spans="1:5" ht="15.75">
      <c r="A189" s="7">
        <v>4</v>
      </c>
      <c r="B189" s="39">
        <v>2017015116</v>
      </c>
      <c r="C189" s="38" t="s">
        <v>236</v>
      </c>
      <c r="D189" s="298"/>
      <c r="E189" s="301"/>
    </row>
    <row r="190" spans="1:5" ht="15.75">
      <c r="A190" s="7">
        <v>5</v>
      </c>
      <c r="B190" s="39">
        <v>2017015117</v>
      </c>
      <c r="C190" s="38" t="s">
        <v>237</v>
      </c>
      <c r="D190" s="298"/>
      <c r="E190" s="301"/>
    </row>
    <row r="191" spans="1:5" ht="15.75">
      <c r="A191" s="7">
        <v>6</v>
      </c>
      <c r="B191" s="71">
        <v>2017015160</v>
      </c>
      <c r="C191" s="70" t="s">
        <v>278</v>
      </c>
      <c r="D191" s="299"/>
      <c r="E191" s="302"/>
    </row>
    <row r="192" spans="1:5" ht="15.75">
      <c r="A192" s="5"/>
      <c r="B192" s="5"/>
      <c r="C192" s="5"/>
      <c r="D192" s="204"/>
      <c r="E192" s="266"/>
    </row>
    <row r="193" spans="1:5" ht="15.75">
      <c r="A193" s="4" t="s">
        <v>62</v>
      </c>
      <c r="B193" s="5"/>
      <c r="C193" s="6" t="s">
        <v>83</v>
      </c>
      <c r="D193" s="204"/>
      <c r="E193" s="266"/>
    </row>
    <row r="194" spans="1:5">
      <c r="A194" s="293" t="s">
        <v>0</v>
      </c>
      <c r="B194" s="293" t="s">
        <v>59</v>
      </c>
      <c r="C194" s="293" t="s">
        <v>201</v>
      </c>
      <c r="D194" s="293" t="s">
        <v>64</v>
      </c>
      <c r="E194" s="295" t="s">
        <v>60</v>
      </c>
    </row>
    <row r="195" spans="1:5">
      <c r="A195" s="294"/>
      <c r="B195" s="294"/>
      <c r="C195" s="294"/>
      <c r="D195" s="294"/>
      <c r="E195" s="296"/>
    </row>
    <row r="196" spans="1:5" ht="15.75">
      <c r="A196" s="7">
        <v>1</v>
      </c>
      <c r="B196" s="41">
        <v>2017015119</v>
      </c>
      <c r="C196" s="40" t="s">
        <v>239</v>
      </c>
      <c r="D196" s="297" t="s">
        <v>19</v>
      </c>
      <c r="E196" s="307" t="s">
        <v>1324</v>
      </c>
    </row>
    <row r="197" spans="1:5" ht="15.75">
      <c r="A197" s="7">
        <v>2</v>
      </c>
      <c r="B197" s="41">
        <v>2017015120</v>
      </c>
      <c r="C197" s="40" t="s">
        <v>240</v>
      </c>
      <c r="D197" s="298"/>
      <c r="E197" s="307"/>
    </row>
    <row r="198" spans="1:5" ht="15.75">
      <c r="A198" s="7">
        <v>3</v>
      </c>
      <c r="B198" s="7">
        <v>2015015360</v>
      </c>
      <c r="C198" s="7" t="s">
        <v>241</v>
      </c>
      <c r="D198" s="298"/>
      <c r="E198" s="307"/>
    </row>
    <row r="199" spans="1:5" ht="15.75">
      <c r="A199" s="7">
        <v>4</v>
      </c>
      <c r="B199" s="39">
        <v>2017015118</v>
      </c>
      <c r="C199" s="38" t="s">
        <v>238</v>
      </c>
      <c r="D199" s="298"/>
      <c r="E199" s="307"/>
    </row>
    <row r="200" spans="1:5" ht="15.75">
      <c r="A200" s="7">
        <v>5</v>
      </c>
      <c r="B200" s="33">
        <v>2017015112</v>
      </c>
      <c r="C200" s="32" t="s">
        <v>232</v>
      </c>
      <c r="D200" s="299"/>
      <c r="E200" s="307"/>
    </row>
    <row r="201" spans="1:5" ht="15.75">
      <c r="A201" s="5"/>
      <c r="B201" s="5"/>
      <c r="C201" s="5"/>
      <c r="D201" s="204"/>
      <c r="E201" s="266"/>
    </row>
    <row r="202" spans="1:5" ht="15.75">
      <c r="A202" s="4" t="s">
        <v>62</v>
      </c>
      <c r="B202" s="5"/>
      <c r="C202" s="6" t="s">
        <v>84</v>
      </c>
      <c r="D202" s="204"/>
      <c r="E202" s="266"/>
    </row>
    <row r="203" spans="1:5">
      <c r="A203" s="293" t="s">
        <v>0</v>
      </c>
      <c r="B203" s="293" t="s">
        <v>59</v>
      </c>
      <c r="C203" s="293" t="s">
        <v>201</v>
      </c>
      <c r="D203" s="293" t="s">
        <v>64</v>
      </c>
      <c r="E203" s="295" t="s">
        <v>60</v>
      </c>
    </row>
    <row r="204" spans="1:5">
      <c r="A204" s="294"/>
      <c r="B204" s="294"/>
      <c r="C204" s="294"/>
      <c r="D204" s="294"/>
      <c r="E204" s="296"/>
    </row>
    <row r="205" spans="1:5" ht="15.75">
      <c r="A205" s="7">
        <v>1</v>
      </c>
      <c r="B205" s="43">
        <v>2017015121</v>
      </c>
      <c r="C205" s="42" t="s">
        <v>242</v>
      </c>
      <c r="D205" s="297" t="s">
        <v>20</v>
      </c>
      <c r="E205" s="300" t="s">
        <v>1358</v>
      </c>
    </row>
    <row r="206" spans="1:5" ht="15.75">
      <c r="A206" s="7">
        <v>2</v>
      </c>
      <c r="B206" s="43">
        <v>2017015122</v>
      </c>
      <c r="C206" s="42" t="s">
        <v>243</v>
      </c>
      <c r="D206" s="298"/>
      <c r="E206" s="301"/>
    </row>
    <row r="207" spans="1:5" ht="15.75">
      <c r="A207" s="7">
        <v>3</v>
      </c>
      <c r="B207" s="43">
        <v>2017015123</v>
      </c>
      <c r="C207" s="42" t="s">
        <v>244</v>
      </c>
      <c r="D207" s="298"/>
      <c r="E207" s="301"/>
    </row>
    <row r="208" spans="1:5" ht="15.75">
      <c r="A208" s="7">
        <v>4</v>
      </c>
      <c r="B208" s="43">
        <v>2017015124</v>
      </c>
      <c r="C208" s="42" t="s">
        <v>245</v>
      </c>
      <c r="D208" s="298"/>
      <c r="E208" s="301"/>
    </row>
    <row r="209" spans="1:5" ht="15.75">
      <c r="A209" s="7">
        <v>5</v>
      </c>
      <c r="B209" s="43">
        <v>2017015125</v>
      </c>
      <c r="C209" s="42" t="s">
        <v>246</v>
      </c>
      <c r="D209" s="298"/>
      <c r="E209" s="301"/>
    </row>
    <row r="210" spans="1:5" ht="15.75">
      <c r="A210" s="7">
        <v>6</v>
      </c>
      <c r="B210" s="43">
        <v>2017015126</v>
      </c>
      <c r="C210" s="42" t="s">
        <v>247</v>
      </c>
      <c r="D210" s="299"/>
      <c r="E210" s="302"/>
    </row>
    <row r="211" spans="1:5" ht="15.75">
      <c r="A211" s="5"/>
      <c r="B211" s="5"/>
      <c r="C211" s="5"/>
      <c r="D211" s="204"/>
      <c r="E211" s="266"/>
    </row>
    <row r="212" spans="1:5" ht="15.75">
      <c r="A212" s="4" t="s">
        <v>62</v>
      </c>
      <c r="B212" s="5"/>
      <c r="C212" s="6" t="s">
        <v>85</v>
      </c>
      <c r="D212" s="204"/>
      <c r="E212" s="266"/>
    </row>
    <row r="213" spans="1:5">
      <c r="A213" s="293" t="s">
        <v>0</v>
      </c>
      <c r="B213" s="293" t="s">
        <v>59</v>
      </c>
      <c r="C213" s="293" t="s">
        <v>201</v>
      </c>
      <c r="D213" s="293" t="s">
        <v>64</v>
      </c>
      <c r="E213" s="295" t="s">
        <v>60</v>
      </c>
    </row>
    <row r="214" spans="1:5">
      <c r="A214" s="294"/>
      <c r="B214" s="294"/>
      <c r="C214" s="294"/>
      <c r="D214" s="294"/>
      <c r="E214" s="296"/>
    </row>
    <row r="215" spans="1:5" ht="15.75">
      <c r="A215" s="7">
        <v>1</v>
      </c>
      <c r="B215" s="45">
        <v>2017015127</v>
      </c>
      <c r="C215" s="44" t="s">
        <v>248</v>
      </c>
      <c r="D215" s="297" t="s">
        <v>21</v>
      </c>
      <c r="E215" s="300" t="s">
        <v>1334</v>
      </c>
    </row>
    <row r="216" spans="1:5" ht="15.75">
      <c r="A216" s="7">
        <v>2</v>
      </c>
      <c r="B216" s="45">
        <v>2017015128</v>
      </c>
      <c r="C216" s="44" t="s">
        <v>249</v>
      </c>
      <c r="D216" s="298"/>
      <c r="E216" s="301"/>
    </row>
    <row r="217" spans="1:5" ht="15.75">
      <c r="A217" s="7">
        <v>3</v>
      </c>
      <c r="B217" s="45">
        <v>2017015129</v>
      </c>
      <c r="C217" s="44" t="s">
        <v>250</v>
      </c>
      <c r="D217" s="298"/>
      <c r="E217" s="301"/>
    </row>
    <row r="218" spans="1:5" ht="15.75">
      <c r="A218" s="7">
        <v>4</v>
      </c>
      <c r="B218" s="45">
        <v>2017015130</v>
      </c>
      <c r="C218" s="44" t="s">
        <v>251</v>
      </c>
      <c r="D218" s="298"/>
      <c r="E218" s="301"/>
    </row>
    <row r="219" spans="1:5" ht="15.75">
      <c r="A219" s="7">
        <v>5</v>
      </c>
      <c r="B219" s="45">
        <v>2017015131</v>
      </c>
      <c r="C219" s="44" t="s">
        <v>252</v>
      </c>
      <c r="D219" s="298"/>
      <c r="E219" s="301"/>
    </row>
    <row r="220" spans="1:5" ht="15.75">
      <c r="A220" s="7">
        <v>6</v>
      </c>
      <c r="B220" s="45">
        <v>2017015132</v>
      </c>
      <c r="C220" s="44" t="s">
        <v>253</v>
      </c>
      <c r="D220" s="299"/>
      <c r="E220" s="302"/>
    </row>
    <row r="221" spans="1:5" ht="15.75">
      <c r="A221" s="5"/>
      <c r="B221" s="5"/>
      <c r="C221" s="5"/>
      <c r="D221" s="204"/>
      <c r="E221" s="266"/>
    </row>
    <row r="222" spans="1:5" ht="15.75">
      <c r="A222" s="4" t="s">
        <v>62</v>
      </c>
      <c r="B222" s="5"/>
      <c r="C222" s="6" t="s">
        <v>86</v>
      </c>
      <c r="D222" s="204"/>
      <c r="E222" s="266"/>
    </row>
    <row r="223" spans="1:5">
      <c r="A223" s="293" t="s">
        <v>0</v>
      </c>
      <c r="B223" s="293" t="s">
        <v>59</v>
      </c>
      <c r="C223" s="293" t="s">
        <v>201</v>
      </c>
      <c r="D223" s="293" t="s">
        <v>64</v>
      </c>
      <c r="E223" s="295" t="s">
        <v>60</v>
      </c>
    </row>
    <row r="224" spans="1:5">
      <c r="A224" s="294"/>
      <c r="B224" s="294"/>
      <c r="C224" s="294"/>
      <c r="D224" s="294"/>
      <c r="E224" s="296"/>
    </row>
    <row r="225" spans="1:5" ht="15.75">
      <c r="A225" s="7">
        <v>1</v>
      </c>
      <c r="B225" s="47">
        <v>2017015133</v>
      </c>
      <c r="C225" s="46" t="s">
        <v>254</v>
      </c>
      <c r="D225" s="297" t="s">
        <v>22</v>
      </c>
      <c r="E225" s="300" t="s">
        <v>1336</v>
      </c>
    </row>
    <row r="226" spans="1:5" ht="15.75">
      <c r="A226" s="7">
        <v>2</v>
      </c>
      <c r="B226" s="47">
        <v>2017015134</v>
      </c>
      <c r="C226" s="46" t="s">
        <v>255</v>
      </c>
      <c r="D226" s="298"/>
      <c r="E226" s="301"/>
    </row>
    <row r="227" spans="1:5" ht="15.75">
      <c r="A227" s="7">
        <v>3</v>
      </c>
      <c r="B227" s="49">
        <v>2017015136</v>
      </c>
      <c r="C227" s="48" t="s">
        <v>256</v>
      </c>
      <c r="D227" s="298"/>
      <c r="E227" s="301"/>
    </row>
    <row r="228" spans="1:5" ht="15.75">
      <c r="A228" s="7">
        <v>4</v>
      </c>
      <c r="B228" s="51">
        <v>2017015137</v>
      </c>
      <c r="C228" s="50" t="s">
        <v>257</v>
      </c>
      <c r="D228" s="298"/>
      <c r="E228" s="301"/>
    </row>
    <row r="229" spans="1:5" ht="15.75">
      <c r="A229" s="7">
        <v>5</v>
      </c>
      <c r="B229" s="53">
        <v>2017015140</v>
      </c>
      <c r="C229" s="52" t="s">
        <v>258</v>
      </c>
      <c r="D229" s="298"/>
      <c r="E229" s="301"/>
    </row>
    <row r="230" spans="1:5" ht="15.75">
      <c r="A230" s="7">
        <v>6</v>
      </c>
      <c r="B230" s="53">
        <v>2017015141</v>
      </c>
      <c r="C230" s="52" t="s">
        <v>259</v>
      </c>
      <c r="D230" s="299"/>
      <c r="E230" s="302"/>
    </row>
    <row r="231" spans="1:5" ht="15.75">
      <c r="A231" s="5"/>
      <c r="B231" s="5"/>
      <c r="C231" s="5"/>
      <c r="D231" s="204"/>
      <c r="E231" s="266"/>
    </row>
    <row r="232" spans="1:5" ht="15.75">
      <c r="A232" s="4" t="s">
        <v>62</v>
      </c>
      <c r="B232" s="5"/>
      <c r="C232" s="6" t="s">
        <v>87</v>
      </c>
      <c r="D232" s="204"/>
      <c r="E232" s="266"/>
    </row>
    <row r="233" spans="1:5">
      <c r="A233" s="293" t="s">
        <v>0</v>
      </c>
      <c r="B233" s="293" t="s">
        <v>59</v>
      </c>
      <c r="C233" s="293" t="s">
        <v>201</v>
      </c>
      <c r="D233" s="293" t="s">
        <v>64</v>
      </c>
      <c r="E233" s="295" t="s">
        <v>60</v>
      </c>
    </row>
    <row r="234" spans="1:5">
      <c r="A234" s="294"/>
      <c r="B234" s="294"/>
      <c r="C234" s="294"/>
      <c r="D234" s="294"/>
      <c r="E234" s="296"/>
    </row>
    <row r="235" spans="1:5" ht="15.75">
      <c r="A235" s="7">
        <v>1</v>
      </c>
      <c r="B235" s="55">
        <v>2017015139</v>
      </c>
      <c r="C235" s="54" t="s">
        <v>260</v>
      </c>
      <c r="D235" s="297" t="s">
        <v>23</v>
      </c>
      <c r="E235" s="300" t="s">
        <v>1337</v>
      </c>
    </row>
    <row r="236" spans="1:5" ht="15.75">
      <c r="A236" s="7">
        <v>2</v>
      </c>
      <c r="B236" s="57">
        <v>2017015142</v>
      </c>
      <c r="C236" s="56" t="s">
        <v>261</v>
      </c>
      <c r="D236" s="298"/>
      <c r="E236" s="301"/>
    </row>
    <row r="237" spans="1:5" ht="15.75">
      <c r="A237" s="7">
        <v>3</v>
      </c>
      <c r="B237" s="57">
        <v>2017015143</v>
      </c>
      <c r="C237" s="56" t="s">
        <v>262</v>
      </c>
      <c r="D237" s="298"/>
      <c r="E237" s="301"/>
    </row>
    <row r="238" spans="1:5" ht="15.75">
      <c r="A238" s="7">
        <v>4</v>
      </c>
      <c r="B238" s="57">
        <v>2017015144</v>
      </c>
      <c r="C238" s="56" t="s">
        <v>263</v>
      </c>
      <c r="D238" s="298"/>
      <c r="E238" s="301"/>
    </row>
    <row r="239" spans="1:5" ht="15.75">
      <c r="A239" s="7">
        <v>5</v>
      </c>
      <c r="B239" s="59">
        <v>2017015146</v>
      </c>
      <c r="C239" s="58" t="s">
        <v>264</v>
      </c>
      <c r="D239" s="298"/>
      <c r="E239" s="301"/>
    </row>
    <row r="240" spans="1:5" ht="15.75">
      <c r="A240" s="7">
        <v>6</v>
      </c>
      <c r="B240" s="61">
        <v>2017015154</v>
      </c>
      <c r="C240" s="60" t="s">
        <v>265</v>
      </c>
      <c r="D240" s="299"/>
      <c r="E240" s="302"/>
    </row>
    <row r="241" spans="1:5" ht="15.75">
      <c r="A241" s="5"/>
      <c r="B241" s="5"/>
      <c r="C241" s="5"/>
      <c r="D241" s="204"/>
      <c r="E241" s="266"/>
    </row>
    <row r="242" spans="1:5" ht="15.75">
      <c r="A242" s="4" t="s">
        <v>62</v>
      </c>
      <c r="B242" s="5"/>
      <c r="C242" s="6" t="s">
        <v>88</v>
      </c>
      <c r="D242" s="204"/>
      <c r="E242" s="266"/>
    </row>
    <row r="243" spans="1:5">
      <c r="A243" s="293" t="s">
        <v>0</v>
      </c>
      <c r="B243" s="293" t="s">
        <v>59</v>
      </c>
      <c r="C243" s="293" t="s">
        <v>201</v>
      </c>
      <c r="D243" s="293" t="s">
        <v>64</v>
      </c>
      <c r="E243" s="295" t="s">
        <v>60</v>
      </c>
    </row>
    <row r="244" spans="1:5">
      <c r="A244" s="294"/>
      <c r="B244" s="294"/>
      <c r="C244" s="294"/>
      <c r="D244" s="294"/>
      <c r="E244" s="296"/>
    </row>
    <row r="245" spans="1:5" ht="15.75">
      <c r="A245" s="7">
        <v>1</v>
      </c>
      <c r="B245" s="63">
        <v>2017015145</v>
      </c>
      <c r="C245" s="62" t="s">
        <v>266</v>
      </c>
      <c r="D245" s="297" t="s">
        <v>24</v>
      </c>
      <c r="E245" s="300" t="s">
        <v>1337</v>
      </c>
    </row>
    <row r="246" spans="1:5" ht="15.75">
      <c r="A246" s="7">
        <v>2</v>
      </c>
      <c r="B246" s="65">
        <v>2017015147</v>
      </c>
      <c r="C246" s="64" t="s">
        <v>267</v>
      </c>
      <c r="D246" s="298"/>
      <c r="E246" s="301"/>
    </row>
    <row r="247" spans="1:5" ht="15.75">
      <c r="A247" s="7">
        <v>3</v>
      </c>
      <c r="B247" s="65">
        <v>2017015148</v>
      </c>
      <c r="C247" s="64" t="s">
        <v>268</v>
      </c>
      <c r="D247" s="298"/>
      <c r="E247" s="301"/>
    </row>
    <row r="248" spans="1:5" ht="15.75">
      <c r="A248" s="7">
        <v>4</v>
      </c>
      <c r="B248" s="65">
        <v>2017015149</v>
      </c>
      <c r="C248" s="64" t="s">
        <v>269</v>
      </c>
      <c r="D248" s="298"/>
      <c r="E248" s="301"/>
    </row>
    <row r="249" spans="1:5" ht="15.75">
      <c r="A249" s="7">
        <v>5</v>
      </c>
      <c r="B249" s="65">
        <v>2017015150</v>
      </c>
      <c r="C249" s="64" t="s">
        <v>270</v>
      </c>
      <c r="D249" s="298"/>
      <c r="E249" s="301"/>
    </row>
    <row r="250" spans="1:5" ht="15.75">
      <c r="A250" s="7">
        <v>6</v>
      </c>
      <c r="B250" s="65">
        <v>2017015151</v>
      </c>
      <c r="C250" s="64" t="s">
        <v>271</v>
      </c>
      <c r="D250" s="299"/>
      <c r="E250" s="302"/>
    </row>
    <row r="251" spans="1:5" ht="15.75">
      <c r="A251" s="5"/>
      <c r="B251" s="5"/>
      <c r="C251" s="5"/>
      <c r="D251" s="204"/>
      <c r="E251" s="266"/>
    </row>
    <row r="252" spans="1:5" ht="15.75">
      <c r="A252" s="4" t="s">
        <v>62</v>
      </c>
      <c r="B252" s="5"/>
      <c r="C252" s="6" t="s">
        <v>89</v>
      </c>
      <c r="D252" s="204"/>
      <c r="E252" s="266"/>
    </row>
    <row r="253" spans="1:5">
      <c r="A253" s="293" t="s">
        <v>0</v>
      </c>
      <c r="B253" s="293" t="s">
        <v>59</v>
      </c>
      <c r="C253" s="293" t="s">
        <v>201</v>
      </c>
      <c r="D253" s="293" t="s">
        <v>64</v>
      </c>
      <c r="E253" s="295" t="s">
        <v>60</v>
      </c>
    </row>
    <row r="254" spans="1:5">
      <c r="A254" s="294"/>
      <c r="B254" s="294"/>
      <c r="C254" s="294"/>
      <c r="D254" s="294"/>
      <c r="E254" s="296"/>
    </row>
    <row r="255" spans="1:5" ht="15.75">
      <c r="A255" s="7">
        <v>1</v>
      </c>
      <c r="B255" s="67">
        <v>2017015152</v>
      </c>
      <c r="C255" s="66" t="s">
        <v>272</v>
      </c>
      <c r="D255" s="297" t="s">
        <v>25</v>
      </c>
      <c r="E255" s="300" t="s">
        <v>1335</v>
      </c>
    </row>
    <row r="256" spans="1:5" ht="15.75">
      <c r="A256" s="7">
        <v>2</v>
      </c>
      <c r="B256" s="69">
        <v>2017015155</v>
      </c>
      <c r="C256" s="68" t="s">
        <v>273</v>
      </c>
      <c r="D256" s="298"/>
      <c r="E256" s="301"/>
    </row>
    <row r="257" spans="1:5" ht="15.75">
      <c r="A257" s="7">
        <v>3</v>
      </c>
      <c r="B257" s="69">
        <v>2017015156</v>
      </c>
      <c r="C257" s="68" t="s">
        <v>274</v>
      </c>
      <c r="D257" s="298"/>
      <c r="E257" s="301"/>
    </row>
    <row r="258" spans="1:5" ht="15.75">
      <c r="A258" s="7">
        <v>4</v>
      </c>
      <c r="B258" s="69">
        <v>2017015157</v>
      </c>
      <c r="C258" s="68" t="s">
        <v>275</v>
      </c>
      <c r="D258" s="298"/>
      <c r="E258" s="301"/>
    </row>
    <row r="259" spans="1:5" ht="15.75">
      <c r="A259" s="7">
        <v>5</v>
      </c>
      <c r="B259" s="69">
        <v>2017015158</v>
      </c>
      <c r="C259" s="68" t="s">
        <v>276</v>
      </c>
      <c r="D259" s="298"/>
      <c r="E259" s="301"/>
    </row>
    <row r="260" spans="1:5" ht="15.75">
      <c r="A260" s="7">
        <v>6</v>
      </c>
      <c r="B260" s="69">
        <v>2017015159</v>
      </c>
      <c r="C260" s="68" t="s">
        <v>277</v>
      </c>
      <c r="D260" s="299"/>
      <c r="E260" s="302"/>
    </row>
    <row r="261" spans="1:5" ht="15.75">
      <c r="A261" s="5"/>
      <c r="B261" s="5"/>
      <c r="C261" s="5"/>
      <c r="D261" s="204"/>
      <c r="E261" s="266"/>
    </row>
    <row r="262" spans="1:5" ht="15.75">
      <c r="A262" s="4" t="s">
        <v>62</v>
      </c>
      <c r="B262" s="5"/>
      <c r="C262" s="6" t="s">
        <v>90</v>
      </c>
      <c r="D262" s="204"/>
      <c r="E262" s="266"/>
    </row>
    <row r="263" spans="1:5">
      <c r="A263" s="293" t="s">
        <v>0</v>
      </c>
      <c r="B263" s="293" t="s">
        <v>59</v>
      </c>
      <c r="C263" s="293" t="s">
        <v>201</v>
      </c>
      <c r="D263" s="293" t="s">
        <v>64</v>
      </c>
      <c r="E263" s="295" t="s">
        <v>60</v>
      </c>
    </row>
    <row r="264" spans="1:5">
      <c r="A264" s="294"/>
      <c r="B264" s="294"/>
      <c r="C264" s="294"/>
      <c r="D264" s="294"/>
      <c r="E264" s="296"/>
    </row>
    <row r="265" spans="1:5" ht="15.75">
      <c r="A265" s="7">
        <v>1</v>
      </c>
      <c r="B265" s="73">
        <v>2017015161</v>
      </c>
      <c r="C265" s="72" t="s">
        <v>279</v>
      </c>
      <c r="D265" s="297" t="s">
        <v>26</v>
      </c>
      <c r="E265" s="300" t="s">
        <v>1338</v>
      </c>
    </row>
    <row r="266" spans="1:5" ht="15.75">
      <c r="A266" s="7">
        <v>2</v>
      </c>
      <c r="B266" s="73">
        <v>2017015162</v>
      </c>
      <c r="C266" s="72" t="s">
        <v>280</v>
      </c>
      <c r="D266" s="298"/>
      <c r="E266" s="301"/>
    </row>
    <row r="267" spans="1:5" ht="15.75">
      <c r="A267" s="7">
        <v>3</v>
      </c>
      <c r="B267" s="73">
        <v>2017015163</v>
      </c>
      <c r="C267" s="72" t="s">
        <v>281</v>
      </c>
      <c r="D267" s="298"/>
      <c r="E267" s="301"/>
    </row>
    <row r="268" spans="1:5" ht="15.75">
      <c r="A268" s="7">
        <v>4</v>
      </c>
      <c r="B268" s="73">
        <v>2017015164</v>
      </c>
      <c r="C268" s="72" t="s">
        <v>282</v>
      </c>
      <c r="D268" s="298"/>
      <c r="E268" s="301"/>
    </row>
    <row r="269" spans="1:5" ht="15.75">
      <c r="A269" s="7">
        <v>5</v>
      </c>
      <c r="B269" s="73">
        <v>2017015165</v>
      </c>
      <c r="C269" s="72" t="s">
        <v>283</v>
      </c>
      <c r="D269" s="298"/>
      <c r="E269" s="301"/>
    </row>
    <row r="270" spans="1:5" ht="15.75">
      <c r="A270" s="7">
        <v>6</v>
      </c>
      <c r="B270" s="73">
        <v>2017015166</v>
      </c>
      <c r="C270" s="72" t="s">
        <v>284</v>
      </c>
      <c r="D270" s="299"/>
      <c r="E270" s="302"/>
    </row>
    <row r="271" spans="1:5" ht="15.75">
      <c r="A271" s="5"/>
      <c r="B271" s="5"/>
      <c r="C271" s="5"/>
      <c r="D271" s="204"/>
      <c r="E271" s="266"/>
    </row>
    <row r="272" spans="1:5" ht="15.75">
      <c r="A272" s="4" t="s">
        <v>62</v>
      </c>
      <c r="B272" s="5"/>
      <c r="C272" s="6" t="s">
        <v>91</v>
      </c>
      <c r="D272" s="204"/>
      <c r="E272" s="266"/>
    </row>
    <row r="273" spans="1:7">
      <c r="A273" s="293" t="s">
        <v>0</v>
      </c>
      <c r="B273" s="293" t="s">
        <v>59</v>
      </c>
      <c r="C273" s="293" t="s">
        <v>201</v>
      </c>
      <c r="D273" s="293" t="s">
        <v>64</v>
      </c>
      <c r="E273" s="295" t="s">
        <v>60</v>
      </c>
    </row>
    <row r="274" spans="1:7">
      <c r="A274" s="294"/>
      <c r="B274" s="294"/>
      <c r="C274" s="294"/>
      <c r="D274" s="294"/>
      <c r="E274" s="296"/>
    </row>
    <row r="275" spans="1:7" ht="15.75">
      <c r="A275" s="7">
        <v>1</v>
      </c>
      <c r="B275" s="75">
        <v>2017015167</v>
      </c>
      <c r="C275" s="74" t="s">
        <v>285</v>
      </c>
      <c r="D275" s="297" t="s">
        <v>1380</v>
      </c>
      <c r="E275" s="300" t="s">
        <v>1339</v>
      </c>
      <c r="G275" s="1" t="s">
        <v>1379</v>
      </c>
    </row>
    <row r="276" spans="1:7" ht="15.75">
      <c r="A276" s="7">
        <v>2</v>
      </c>
      <c r="B276" s="75">
        <v>2017015168</v>
      </c>
      <c r="C276" s="74" t="s">
        <v>286</v>
      </c>
      <c r="D276" s="298"/>
      <c r="E276" s="301"/>
    </row>
    <row r="277" spans="1:7" ht="15.75">
      <c r="A277" s="7">
        <v>3</v>
      </c>
      <c r="B277" s="75">
        <v>2017015169</v>
      </c>
      <c r="C277" s="74" t="s">
        <v>287</v>
      </c>
      <c r="D277" s="298"/>
      <c r="E277" s="301"/>
    </row>
    <row r="278" spans="1:7" ht="15.75">
      <c r="A278" s="7">
        <v>4</v>
      </c>
      <c r="B278" s="75">
        <v>2017015170</v>
      </c>
      <c r="C278" s="74" t="s">
        <v>288</v>
      </c>
      <c r="D278" s="298"/>
      <c r="E278" s="301"/>
    </row>
    <row r="279" spans="1:7" ht="15.75">
      <c r="A279" s="7">
        <v>5</v>
      </c>
      <c r="B279" s="75">
        <v>2017015171</v>
      </c>
      <c r="C279" s="74" t="s">
        <v>289</v>
      </c>
      <c r="D279" s="298"/>
      <c r="E279" s="301"/>
    </row>
    <row r="280" spans="1:7" ht="15.75">
      <c r="A280" s="7">
        <v>6</v>
      </c>
      <c r="B280" s="77">
        <v>2017015188</v>
      </c>
      <c r="C280" s="76" t="s">
        <v>290</v>
      </c>
      <c r="D280" s="299"/>
      <c r="E280" s="302"/>
    </row>
    <row r="281" spans="1:7" ht="15.75">
      <c r="A281" s="5"/>
      <c r="B281" s="5"/>
      <c r="C281" s="5"/>
      <c r="D281" s="204"/>
      <c r="E281" s="266"/>
    </row>
    <row r="282" spans="1:7" ht="15.75">
      <c r="A282" s="4" t="s">
        <v>62</v>
      </c>
      <c r="B282" s="5"/>
      <c r="C282" s="6" t="s">
        <v>92</v>
      </c>
      <c r="D282" s="204"/>
      <c r="E282" s="266"/>
    </row>
    <row r="283" spans="1:7">
      <c r="A283" s="293" t="s">
        <v>0</v>
      </c>
      <c r="B283" s="293" t="s">
        <v>59</v>
      </c>
      <c r="C283" s="293" t="s">
        <v>201</v>
      </c>
      <c r="D283" s="293" t="s">
        <v>64</v>
      </c>
      <c r="E283" s="295" t="s">
        <v>60</v>
      </c>
    </row>
    <row r="284" spans="1:7">
      <c r="A284" s="294"/>
      <c r="B284" s="294"/>
      <c r="C284" s="294"/>
      <c r="D284" s="294"/>
      <c r="E284" s="296"/>
    </row>
    <row r="285" spans="1:7" ht="15.75">
      <c r="A285" s="7">
        <v>1</v>
      </c>
      <c r="B285" s="79">
        <v>2017015172</v>
      </c>
      <c r="C285" s="78" t="s">
        <v>291</v>
      </c>
      <c r="D285" s="297" t="s">
        <v>28</v>
      </c>
      <c r="E285" s="300" t="s">
        <v>1338</v>
      </c>
    </row>
    <row r="286" spans="1:7" ht="15.75">
      <c r="A286" s="7">
        <v>2</v>
      </c>
      <c r="B286" s="79">
        <v>2017015173</v>
      </c>
      <c r="C286" s="78" t="s">
        <v>292</v>
      </c>
      <c r="D286" s="298"/>
      <c r="E286" s="301"/>
    </row>
    <row r="287" spans="1:7" ht="15.75">
      <c r="A287" s="7">
        <v>3</v>
      </c>
      <c r="B287" s="81">
        <v>2017015189</v>
      </c>
      <c r="C287" s="80" t="s">
        <v>293</v>
      </c>
      <c r="D287" s="298"/>
      <c r="E287" s="301"/>
    </row>
    <row r="288" spans="1:7" ht="15.75">
      <c r="A288" s="7">
        <v>4</v>
      </c>
      <c r="B288" s="81">
        <v>2017015190</v>
      </c>
      <c r="C288" s="80" t="s">
        <v>294</v>
      </c>
      <c r="D288" s="298"/>
      <c r="E288" s="301"/>
    </row>
    <row r="289" spans="1:5" ht="15.75">
      <c r="A289" s="7">
        <v>5</v>
      </c>
      <c r="B289" s="81">
        <v>2017015191</v>
      </c>
      <c r="C289" s="80" t="s">
        <v>295</v>
      </c>
      <c r="D289" s="298"/>
      <c r="E289" s="301"/>
    </row>
    <row r="290" spans="1:5" ht="15.75">
      <c r="A290" s="7">
        <v>6</v>
      </c>
      <c r="B290" s="81">
        <v>2017015192</v>
      </c>
      <c r="C290" s="80" t="s">
        <v>296</v>
      </c>
      <c r="D290" s="299"/>
      <c r="E290" s="302"/>
    </row>
    <row r="291" spans="1:5" ht="15.75">
      <c r="A291" s="5"/>
      <c r="B291" s="5"/>
      <c r="C291" s="5"/>
      <c r="D291" s="204"/>
      <c r="E291" s="266"/>
    </row>
    <row r="292" spans="1:5" ht="15.75">
      <c r="A292" s="4" t="s">
        <v>62</v>
      </c>
      <c r="B292" s="5"/>
      <c r="C292" s="6" t="s">
        <v>93</v>
      </c>
      <c r="D292" s="204"/>
      <c r="E292" s="266"/>
    </row>
    <row r="293" spans="1:5">
      <c r="A293" s="293" t="s">
        <v>0</v>
      </c>
      <c r="B293" s="293" t="s">
        <v>59</v>
      </c>
      <c r="C293" s="293" t="s">
        <v>201</v>
      </c>
      <c r="D293" s="293" t="s">
        <v>64</v>
      </c>
      <c r="E293" s="295" t="s">
        <v>60</v>
      </c>
    </row>
    <row r="294" spans="1:5">
      <c r="A294" s="294"/>
      <c r="B294" s="294"/>
      <c r="C294" s="294"/>
      <c r="D294" s="294"/>
      <c r="E294" s="296"/>
    </row>
    <row r="295" spans="1:5" ht="15.75">
      <c r="A295" s="7">
        <v>1</v>
      </c>
      <c r="B295" s="83">
        <v>2017015174</v>
      </c>
      <c r="C295" s="82" t="s">
        <v>297</v>
      </c>
      <c r="D295" s="297" t="s">
        <v>29</v>
      </c>
      <c r="E295" s="300" t="s">
        <v>1324</v>
      </c>
    </row>
    <row r="296" spans="1:5" ht="15.75">
      <c r="A296" s="7">
        <v>2</v>
      </c>
      <c r="B296" s="83">
        <v>2017015175</v>
      </c>
      <c r="C296" s="82" t="s">
        <v>298</v>
      </c>
      <c r="D296" s="298"/>
      <c r="E296" s="301"/>
    </row>
    <row r="297" spans="1:5" ht="15.75">
      <c r="A297" s="7">
        <v>3</v>
      </c>
      <c r="B297" s="83">
        <v>2017015176</v>
      </c>
      <c r="C297" s="82" t="s">
        <v>299</v>
      </c>
      <c r="D297" s="298"/>
      <c r="E297" s="301"/>
    </row>
    <row r="298" spans="1:5" ht="15.75">
      <c r="A298" s="7">
        <v>4</v>
      </c>
      <c r="B298" s="83">
        <v>2017015177</v>
      </c>
      <c r="C298" s="82" t="s">
        <v>300</v>
      </c>
      <c r="D298" s="298"/>
      <c r="E298" s="301"/>
    </row>
    <row r="299" spans="1:5" ht="15.75">
      <c r="A299" s="7">
        <v>5</v>
      </c>
      <c r="B299" s="83">
        <v>2017015178</v>
      </c>
      <c r="C299" s="82" t="s">
        <v>301</v>
      </c>
      <c r="D299" s="298"/>
      <c r="E299" s="301"/>
    </row>
    <row r="300" spans="1:5" ht="15.75">
      <c r="A300" s="7">
        <v>6</v>
      </c>
      <c r="B300" s="83">
        <v>2017015179</v>
      </c>
      <c r="C300" s="84" t="s">
        <v>302</v>
      </c>
      <c r="D300" s="299"/>
      <c r="E300" s="302"/>
    </row>
    <row r="301" spans="1:5" ht="15.75">
      <c r="A301" s="5"/>
      <c r="B301" s="5"/>
      <c r="C301" s="5"/>
      <c r="D301" s="204"/>
      <c r="E301" s="266"/>
    </row>
    <row r="302" spans="1:5" ht="15.75">
      <c r="A302" s="4" t="s">
        <v>62</v>
      </c>
      <c r="B302" s="5"/>
      <c r="C302" s="6" t="s">
        <v>94</v>
      </c>
      <c r="D302" s="204"/>
      <c r="E302" s="266"/>
    </row>
    <row r="303" spans="1:5">
      <c r="A303" s="293" t="s">
        <v>0</v>
      </c>
      <c r="B303" s="293" t="s">
        <v>59</v>
      </c>
      <c r="C303" s="293" t="s">
        <v>201</v>
      </c>
      <c r="D303" s="293" t="s">
        <v>64</v>
      </c>
      <c r="E303" s="295" t="s">
        <v>60</v>
      </c>
    </row>
    <row r="304" spans="1:5">
      <c r="A304" s="294"/>
      <c r="B304" s="294"/>
      <c r="C304" s="294"/>
      <c r="D304" s="294"/>
      <c r="E304" s="296"/>
    </row>
    <row r="305" spans="1:5" ht="15.75">
      <c r="A305" s="7">
        <v>1</v>
      </c>
      <c r="B305" s="86">
        <v>2017015180</v>
      </c>
      <c r="C305" s="85" t="s">
        <v>303</v>
      </c>
      <c r="D305" s="297" t="s">
        <v>30</v>
      </c>
      <c r="E305" s="300" t="s">
        <v>1336</v>
      </c>
    </row>
    <row r="306" spans="1:5" ht="15.75">
      <c r="A306" s="7">
        <v>2</v>
      </c>
      <c r="B306" s="86">
        <v>2017015181</v>
      </c>
      <c r="C306" s="85" t="s">
        <v>304</v>
      </c>
      <c r="D306" s="298"/>
      <c r="E306" s="301"/>
    </row>
    <row r="307" spans="1:5" ht="15.75">
      <c r="A307" s="7">
        <v>3</v>
      </c>
      <c r="B307" s="86">
        <v>2017015182</v>
      </c>
      <c r="C307" s="85" t="s">
        <v>305</v>
      </c>
      <c r="D307" s="298"/>
      <c r="E307" s="301"/>
    </row>
    <row r="308" spans="1:5" ht="15.75">
      <c r="A308" s="7">
        <v>4</v>
      </c>
      <c r="B308" s="86">
        <v>2017015183</v>
      </c>
      <c r="C308" s="85" t="s">
        <v>306</v>
      </c>
      <c r="D308" s="298"/>
      <c r="E308" s="301"/>
    </row>
    <row r="309" spans="1:5" ht="15.75">
      <c r="A309" s="7">
        <v>5</v>
      </c>
      <c r="B309" s="86">
        <v>2017015184</v>
      </c>
      <c r="C309" s="85" t="s">
        <v>307</v>
      </c>
      <c r="D309" s="298"/>
      <c r="E309" s="301"/>
    </row>
    <row r="310" spans="1:5" ht="15.75">
      <c r="A310" s="7">
        <v>6</v>
      </c>
      <c r="B310" s="86">
        <v>2017015185</v>
      </c>
      <c r="C310" s="85" t="s">
        <v>308</v>
      </c>
      <c r="D310" s="299"/>
      <c r="E310" s="302"/>
    </row>
    <row r="311" spans="1:5" ht="15.75">
      <c r="A311" s="5"/>
      <c r="B311" s="5"/>
      <c r="C311" s="5"/>
      <c r="D311" s="204"/>
      <c r="E311" s="266"/>
    </row>
    <row r="312" spans="1:5" ht="15.75">
      <c r="A312" s="4" t="s">
        <v>62</v>
      </c>
      <c r="B312" s="5"/>
      <c r="C312" s="6" t="s">
        <v>95</v>
      </c>
      <c r="D312" s="204"/>
      <c r="E312" s="266"/>
    </row>
    <row r="313" spans="1:5">
      <c r="A313" s="293" t="s">
        <v>0</v>
      </c>
      <c r="B313" s="293" t="s">
        <v>59</v>
      </c>
      <c r="C313" s="293" t="s">
        <v>201</v>
      </c>
      <c r="D313" s="293" t="s">
        <v>64</v>
      </c>
      <c r="E313" s="295" t="s">
        <v>60</v>
      </c>
    </row>
    <row r="314" spans="1:5">
      <c r="A314" s="294"/>
      <c r="B314" s="294"/>
      <c r="C314" s="294"/>
      <c r="D314" s="294"/>
      <c r="E314" s="296"/>
    </row>
    <row r="315" spans="1:5" ht="15.75">
      <c r="A315" s="7">
        <v>1</v>
      </c>
      <c r="B315" s="88">
        <v>2017015193</v>
      </c>
      <c r="C315" s="87" t="s">
        <v>309</v>
      </c>
      <c r="D315" s="297" t="s">
        <v>31</v>
      </c>
      <c r="E315" s="300" t="s">
        <v>1329</v>
      </c>
    </row>
    <row r="316" spans="1:5" ht="15.75">
      <c r="A316" s="7">
        <v>2</v>
      </c>
      <c r="B316" s="88">
        <v>2017015194</v>
      </c>
      <c r="C316" s="87" t="s">
        <v>310</v>
      </c>
      <c r="D316" s="298"/>
      <c r="E316" s="301"/>
    </row>
    <row r="317" spans="1:5" ht="15.75">
      <c r="A317" s="7">
        <v>3</v>
      </c>
      <c r="B317" s="88">
        <v>2017015195</v>
      </c>
      <c r="C317" s="87" t="s">
        <v>311</v>
      </c>
      <c r="D317" s="298"/>
      <c r="E317" s="301"/>
    </row>
    <row r="318" spans="1:5" ht="15.75">
      <c r="A318" s="7">
        <v>4</v>
      </c>
      <c r="B318" s="88">
        <v>2017015196</v>
      </c>
      <c r="C318" s="87" t="s">
        <v>312</v>
      </c>
      <c r="D318" s="298"/>
      <c r="E318" s="301"/>
    </row>
    <row r="319" spans="1:5" ht="15.75">
      <c r="A319" s="7">
        <v>5</v>
      </c>
      <c r="B319" s="88">
        <v>2017015197</v>
      </c>
      <c r="C319" s="87" t="s">
        <v>313</v>
      </c>
      <c r="D319" s="298"/>
      <c r="E319" s="301"/>
    </row>
    <row r="320" spans="1:5" ht="15.75">
      <c r="A320" s="7">
        <v>6</v>
      </c>
      <c r="B320" s="88">
        <v>2017015198</v>
      </c>
      <c r="C320" s="87" t="s">
        <v>314</v>
      </c>
      <c r="D320" s="299"/>
      <c r="E320" s="302"/>
    </row>
    <row r="321" spans="1:5" ht="15.75">
      <c r="A321" s="5"/>
      <c r="B321" s="5"/>
      <c r="C321" s="5"/>
      <c r="D321" s="204"/>
      <c r="E321" s="266"/>
    </row>
    <row r="322" spans="1:5" ht="15.75">
      <c r="A322" s="4" t="s">
        <v>62</v>
      </c>
      <c r="B322" s="5"/>
      <c r="C322" s="6" t="s">
        <v>96</v>
      </c>
      <c r="D322" s="204"/>
      <c r="E322" s="266"/>
    </row>
    <row r="323" spans="1:5">
      <c r="A323" s="293" t="s">
        <v>0</v>
      </c>
      <c r="B323" s="293" t="s">
        <v>59</v>
      </c>
      <c r="C323" s="293" t="s">
        <v>201</v>
      </c>
      <c r="D323" s="293" t="s">
        <v>64</v>
      </c>
      <c r="E323" s="295" t="s">
        <v>60</v>
      </c>
    </row>
    <row r="324" spans="1:5">
      <c r="A324" s="294"/>
      <c r="B324" s="294"/>
      <c r="C324" s="294"/>
      <c r="D324" s="294"/>
      <c r="E324" s="296"/>
    </row>
    <row r="325" spans="1:5" ht="15.75">
      <c r="A325" s="7">
        <v>1</v>
      </c>
      <c r="B325" s="90">
        <v>2017015200</v>
      </c>
      <c r="C325" s="89" t="s">
        <v>315</v>
      </c>
      <c r="D325" s="297" t="s">
        <v>32</v>
      </c>
      <c r="E325" s="300" t="s">
        <v>1341</v>
      </c>
    </row>
    <row r="326" spans="1:5" ht="15.75">
      <c r="A326" s="7">
        <v>2</v>
      </c>
      <c r="B326" s="92">
        <v>2017015201</v>
      </c>
      <c r="C326" s="91" t="s">
        <v>316</v>
      </c>
      <c r="D326" s="298"/>
      <c r="E326" s="301"/>
    </row>
    <row r="327" spans="1:5" ht="15.75">
      <c r="A327" s="7">
        <v>3</v>
      </c>
      <c r="B327" s="92">
        <v>2017015202</v>
      </c>
      <c r="C327" s="91" t="s">
        <v>317</v>
      </c>
      <c r="D327" s="298"/>
      <c r="E327" s="301"/>
    </row>
    <row r="328" spans="1:5" ht="15.75">
      <c r="A328" s="7">
        <v>4</v>
      </c>
      <c r="B328" s="92">
        <v>2017015203</v>
      </c>
      <c r="C328" s="91" t="s">
        <v>318</v>
      </c>
      <c r="D328" s="298"/>
      <c r="E328" s="301"/>
    </row>
    <row r="329" spans="1:5" ht="15.75">
      <c r="A329" s="7">
        <v>5</v>
      </c>
      <c r="B329" s="92">
        <v>2017015204</v>
      </c>
      <c r="C329" s="91" t="s">
        <v>319</v>
      </c>
      <c r="D329" s="298"/>
      <c r="E329" s="301"/>
    </row>
    <row r="330" spans="1:5" ht="15.75">
      <c r="A330" s="7">
        <v>6</v>
      </c>
      <c r="B330" s="92">
        <v>2017015205</v>
      </c>
      <c r="C330" s="91" t="s">
        <v>320</v>
      </c>
      <c r="D330" s="299"/>
      <c r="E330" s="302"/>
    </row>
    <row r="331" spans="1:5" ht="15.75">
      <c r="A331" s="5"/>
      <c r="B331" s="5"/>
      <c r="C331" s="5"/>
      <c r="D331" s="204"/>
      <c r="E331" s="266"/>
    </row>
    <row r="332" spans="1:5" ht="15.75">
      <c r="A332" s="4" t="s">
        <v>62</v>
      </c>
      <c r="B332" s="5"/>
      <c r="C332" s="6" t="s">
        <v>97</v>
      </c>
      <c r="D332" s="204"/>
      <c r="E332" s="266"/>
    </row>
    <row r="333" spans="1:5">
      <c r="A333" s="293" t="s">
        <v>0</v>
      </c>
      <c r="B333" s="293" t="s">
        <v>59</v>
      </c>
      <c r="C333" s="293" t="s">
        <v>201</v>
      </c>
      <c r="D333" s="293" t="s">
        <v>64</v>
      </c>
      <c r="E333" s="295" t="s">
        <v>60</v>
      </c>
    </row>
    <row r="334" spans="1:5">
      <c r="A334" s="294"/>
      <c r="B334" s="294"/>
      <c r="C334" s="294"/>
      <c r="D334" s="294"/>
      <c r="E334" s="296"/>
    </row>
    <row r="335" spans="1:5" ht="15.75">
      <c r="A335" s="7">
        <v>1</v>
      </c>
      <c r="B335" s="94">
        <v>2017015206</v>
      </c>
      <c r="C335" s="93" t="s">
        <v>321</v>
      </c>
      <c r="D335" s="297" t="s">
        <v>33</v>
      </c>
      <c r="E335" s="300" t="s">
        <v>1342</v>
      </c>
    </row>
    <row r="336" spans="1:5" ht="15.75">
      <c r="A336" s="7">
        <v>2</v>
      </c>
      <c r="B336" s="94">
        <v>2017015207</v>
      </c>
      <c r="C336" s="93" t="s">
        <v>322</v>
      </c>
      <c r="D336" s="298"/>
      <c r="E336" s="301"/>
    </row>
    <row r="337" spans="1:5" ht="15.75">
      <c r="A337" s="7">
        <v>3</v>
      </c>
      <c r="B337" s="94">
        <v>2017015208</v>
      </c>
      <c r="C337" s="93" t="s">
        <v>323</v>
      </c>
      <c r="D337" s="298"/>
      <c r="E337" s="301"/>
    </row>
    <row r="338" spans="1:5" ht="15.75">
      <c r="A338" s="7">
        <v>4</v>
      </c>
      <c r="B338" s="94">
        <v>2017015209</v>
      </c>
      <c r="C338" s="93" t="s">
        <v>324</v>
      </c>
      <c r="D338" s="298"/>
      <c r="E338" s="301"/>
    </row>
    <row r="339" spans="1:5" ht="15.75">
      <c r="A339" s="7">
        <v>5</v>
      </c>
      <c r="B339" s="94">
        <v>2017015210</v>
      </c>
      <c r="C339" s="93" t="s">
        <v>325</v>
      </c>
      <c r="D339" s="298"/>
      <c r="E339" s="301"/>
    </row>
    <row r="340" spans="1:5" ht="15.75">
      <c r="A340" s="7">
        <v>6</v>
      </c>
      <c r="B340" s="94">
        <v>2017015211</v>
      </c>
      <c r="C340" s="93" t="s">
        <v>326</v>
      </c>
      <c r="D340" s="299"/>
      <c r="E340" s="302"/>
    </row>
    <row r="341" spans="1:5" ht="15.75">
      <c r="A341" s="5"/>
      <c r="B341" s="5"/>
      <c r="C341" s="5"/>
      <c r="D341" s="204"/>
      <c r="E341" s="266"/>
    </row>
    <row r="342" spans="1:5" ht="15.75">
      <c r="A342" s="4" t="s">
        <v>62</v>
      </c>
      <c r="B342" s="5"/>
      <c r="C342" s="6" t="s">
        <v>98</v>
      </c>
      <c r="D342" s="204"/>
      <c r="E342" s="266"/>
    </row>
    <row r="343" spans="1:5">
      <c r="A343" s="293" t="s">
        <v>0</v>
      </c>
      <c r="B343" s="293" t="s">
        <v>59</v>
      </c>
      <c r="C343" s="293" t="s">
        <v>201</v>
      </c>
      <c r="D343" s="293" t="s">
        <v>64</v>
      </c>
      <c r="E343" s="295" t="s">
        <v>60</v>
      </c>
    </row>
    <row r="344" spans="1:5">
      <c r="A344" s="294"/>
      <c r="B344" s="294"/>
      <c r="C344" s="294"/>
      <c r="D344" s="294"/>
      <c r="E344" s="296"/>
    </row>
    <row r="345" spans="1:5" ht="15.75">
      <c r="A345" s="7">
        <v>1</v>
      </c>
      <c r="B345" s="96">
        <v>2017015212</v>
      </c>
      <c r="C345" s="95" t="s">
        <v>327</v>
      </c>
      <c r="D345" s="297" t="s">
        <v>34</v>
      </c>
      <c r="E345" s="300" t="s">
        <v>1357</v>
      </c>
    </row>
    <row r="346" spans="1:5" ht="15.75">
      <c r="A346" s="7">
        <v>2</v>
      </c>
      <c r="B346" s="96">
        <v>2017015213</v>
      </c>
      <c r="C346" s="95" t="s">
        <v>328</v>
      </c>
      <c r="D346" s="298"/>
      <c r="E346" s="301"/>
    </row>
    <row r="347" spans="1:5" ht="15.75">
      <c r="A347" s="7">
        <v>3</v>
      </c>
      <c r="B347" s="96">
        <v>2017015214</v>
      </c>
      <c r="C347" s="95" t="s">
        <v>329</v>
      </c>
      <c r="D347" s="298"/>
      <c r="E347" s="301"/>
    </row>
    <row r="348" spans="1:5" ht="15.75">
      <c r="A348" s="7">
        <v>4</v>
      </c>
      <c r="B348" s="96">
        <v>2017015215</v>
      </c>
      <c r="C348" s="95" t="s">
        <v>330</v>
      </c>
      <c r="D348" s="298"/>
      <c r="E348" s="301"/>
    </row>
    <row r="349" spans="1:5" ht="15.75">
      <c r="A349" s="7">
        <v>5</v>
      </c>
      <c r="B349" s="96">
        <v>2017015216</v>
      </c>
      <c r="C349" s="95" t="s">
        <v>331</v>
      </c>
      <c r="D349" s="298"/>
      <c r="E349" s="301"/>
    </row>
    <row r="350" spans="1:5" ht="15.75">
      <c r="A350" s="7">
        <v>6</v>
      </c>
      <c r="B350" s="96">
        <v>2017015217</v>
      </c>
      <c r="C350" s="95" t="s">
        <v>332</v>
      </c>
      <c r="D350" s="299"/>
      <c r="E350" s="302"/>
    </row>
    <row r="351" spans="1:5" ht="15.75">
      <c r="A351" s="5"/>
      <c r="B351" s="5"/>
      <c r="C351" s="5"/>
      <c r="D351" s="204"/>
      <c r="E351" s="266"/>
    </row>
    <row r="352" spans="1:5" ht="15.75">
      <c r="A352" s="4" t="s">
        <v>62</v>
      </c>
      <c r="B352" s="5"/>
      <c r="C352" s="6" t="s">
        <v>99</v>
      </c>
      <c r="D352" s="204"/>
      <c r="E352" s="266"/>
    </row>
    <row r="353" spans="1:5">
      <c r="A353" s="293" t="s">
        <v>0</v>
      </c>
      <c r="B353" s="293" t="s">
        <v>59</v>
      </c>
      <c r="C353" s="293" t="s">
        <v>201</v>
      </c>
      <c r="D353" s="293" t="s">
        <v>64</v>
      </c>
      <c r="E353" s="295" t="s">
        <v>60</v>
      </c>
    </row>
    <row r="354" spans="1:5">
      <c r="A354" s="294"/>
      <c r="B354" s="294"/>
      <c r="C354" s="294"/>
      <c r="D354" s="294"/>
      <c r="E354" s="296"/>
    </row>
    <row r="355" spans="1:5" ht="15.75">
      <c r="A355" s="7">
        <v>1</v>
      </c>
      <c r="B355" s="98">
        <v>2017015218</v>
      </c>
      <c r="C355" s="97" t="s">
        <v>333</v>
      </c>
      <c r="D355" s="297" t="s">
        <v>35</v>
      </c>
      <c r="E355" s="300" t="s">
        <v>1343</v>
      </c>
    </row>
    <row r="356" spans="1:5" ht="15.75">
      <c r="A356" s="7">
        <v>2</v>
      </c>
      <c r="B356" s="98">
        <v>2017015219</v>
      </c>
      <c r="C356" s="97" t="s">
        <v>334</v>
      </c>
      <c r="D356" s="298"/>
      <c r="E356" s="301"/>
    </row>
    <row r="357" spans="1:5" ht="15.75">
      <c r="A357" s="7">
        <v>3</v>
      </c>
      <c r="B357" s="98">
        <v>2017015220</v>
      </c>
      <c r="C357" s="97" t="s">
        <v>335</v>
      </c>
      <c r="D357" s="298"/>
      <c r="E357" s="301"/>
    </row>
    <row r="358" spans="1:5" ht="15.75">
      <c r="A358" s="7">
        <v>4</v>
      </c>
      <c r="B358" s="98">
        <v>2017015221</v>
      </c>
      <c r="C358" s="97" t="s">
        <v>336</v>
      </c>
      <c r="D358" s="298"/>
      <c r="E358" s="301"/>
    </row>
    <row r="359" spans="1:5" ht="15.75">
      <c r="A359" s="7">
        <v>5</v>
      </c>
      <c r="B359" s="98">
        <v>2017015222</v>
      </c>
      <c r="C359" s="97" t="s">
        <v>337</v>
      </c>
      <c r="D359" s="298"/>
      <c r="E359" s="301"/>
    </row>
    <row r="360" spans="1:5" ht="15.75">
      <c r="A360" s="7">
        <v>6</v>
      </c>
      <c r="B360" s="98">
        <v>2017015223</v>
      </c>
      <c r="C360" s="97" t="s">
        <v>338</v>
      </c>
      <c r="D360" s="299"/>
      <c r="E360" s="302"/>
    </row>
    <row r="361" spans="1:5" ht="15.75">
      <c r="A361" s="5"/>
      <c r="B361" s="5"/>
      <c r="C361" s="5"/>
      <c r="D361" s="204"/>
      <c r="E361" s="266"/>
    </row>
    <row r="362" spans="1:5" ht="15.75">
      <c r="A362" s="4" t="s">
        <v>62</v>
      </c>
      <c r="B362" s="5"/>
      <c r="C362" s="6" t="s">
        <v>100</v>
      </c>
      <c r="D362" s="204"/>
      <c r="E362" s="266"/>
    </row>
    <row r="363" spans="1:5">
      <c r="A363" s="293" t="s">
        <v>0</v>
      </c>
      <c r="B363" s="293" t="s">
        <v>59</v>
      </c>
      <c r="C363" s="293" t="s">
        <v>201</v>
      </c>
      <c r="D363" s="293" t="s">
        <v>64</v>
      </c>
      <c r="E363" s="295" t="s">
        <v>60</v>
      </c>
    </row>
    <row r="364" spans="1:5">
      <c r="A364" s="294"/>
      <c r="B364" s="294"/>
      <c r="C364" s="294"/>
      <c r="D364" s="294"/>
      <c r="E364" s="296"/>
    </row>
    <row r="365" spans="1:5" ht="15.75">
      <c r="A365" s="7">
        <v>1</v>
      </c>
      <c r="B365" s="100">
        <v>2017015224</v>
      </c>
      <c r="C365" s="99" t="s">
        <v>339</v>
      </c>
      <c r="D365" s="297" t="s">
        <v>36</v>
      </c>
      <c r="E365" s="300" t="s">
        <v>1339</v>
      </c>
    </row>
    <row r="366" spans="1:5" ht="15.75">
      <c r="A366" s="7">
        <v>2</v>
      </c>
      <c r="B366" s="100">
        <v>2017015225</v>
      </c>
      <c r="C366" s="99" t="s">
        <v>340</v>
      </c>
      <c r="D366" s="298"/>
      <c r="E366" s="301"/>
    </row>
    <row r="367" spans="1:5" ht="15.75">
      <c r="A367" s="7">
        <v>3</v>
      </c>
      <c r="B367" s="102">
        <v>2017015227</v>
      </c>
      <c r="C367" s="101" t="s">
        <v>341</v>
      </c>
      <c r="D367" s="298"/>
      <c r="E367" s="301"/>
    </row>
    <row r="368" spans="1:5" ht="15.75">
      <c r="A368" s="7">
        <v>4</v>
      </c>
      <c r="B368" s="102">
        <v>2017015228</v>
      </c>
      <c r="C368" s="101" t="s">
        <v>342</v>
      </c>
      <c r="D368" s="298"/>
      <c r="E368" s="301"/>
    </row>
    <row r="369" spans="1:5" ht="15.75">
      <c r="A369" s="7">
        <v>5</v>
      </c>
      <c r="B369" s="102">
        <v>2017015229</v>
      </c>
      <c r="C369" s="101" t="s">
        <v>343</v>
      </c>
      <c r="D369" s="298"/>
      <c r="E369" s="301"/>
    </row>
    <row r="370" spans="1:5" ht="15.75">
      <c r="A370" s="7">
        <v>6</v>
      </c>
      <c r="B370" s="102">
        <v>2017015230</v>
      </c>
      <c r="C370" s="101" t="s">
        <v>344</v>
      </c>
      <c r="D370" s="299"/>
      <c r="E370" s="302"/>
    </row>
    <row r="371" spans="1:5" ht="15.75">
      <c r="A371" s="5"/>
      <c r="B371" s="5"/>
      <c r="C371" s="5"/>
      <c r="D371" s="204"/>
      <c r="E371" s="266"/>
    </row>
    <row r="372" spans="1:5" ht="15.75">
      <c r="A372" s="4" t="s">
        <v>62</v>
      </c>
      <c r="B372" s="5"/>
      <c r="C372" s="6" t="s">
        <v>101</v>
      </c>
      <c r="D372" s="204"/>
      <c r="E372" s="266"/>
    </row>
    <row r="373" spans="1:5">
      <c r="A373" s="293" t="s">
        <v>0</v>
      </c>
      <c r="B373" s="293" t="s">
        <v>59</v>
      </c>
      <c r="C373" s="293" t="s">
        <v>201</v>
      </c>
      <c r="D373" s="293" t="s">
        <v>64</v>
      </c>
      <c r="E373" s="295" t="s">
        <v>60</v>
      </c>
    </row>
    <row r="374" spans="1:5">
      <c r="A374" s="294"/>
      <c r="B374" s="294"/>
      <c r="C374" s="294"/>
      <c r="D374" s="294"/>
      <c r="E374" s="296"/>
    </row>
    <row r="375" spans="1:5" ht="15.75">
      <c r="A375" s="7">
        <v>1</v>
      </c>
      <c r="B375" s="104">
        <v>2017015231</v>
      </c>
      <c r="C375" s="103" t="s">
        <v>345</v>
      </c>
      <c r="D375" s="297" t="s">
        <v>37</v>
      </c>
      <c r="E375" s="300" t="s">
        <v>1343</v>
      </c>
    </row>
    <row r="376" spans="1:5" ht="15.75">
      <c r="A376" s="7">
        <v>2</v>
      </c>
      <c r="B376" s="104">
        <v>2017015232</v>
      </c>
      <c r="C376" s="103" t="s">
        <v>346</v>
      </c>
      <c r="D376" s="298"/>
      <c r="E376" s="301"/>
    </row>
    <row r="377" spans="1:5" ht="15.75">
      <c r="A377" s="7">
        <v>3</v>
      </c>
      <c r="B377" s="104">
        <v>2017015233</v>
      </c>
      <c r="C377" s="103" t="s">
        <v>347</v>
      </c>
      <c r="D377" s="298"/>
      <c r="E377" s="301"/>
    </row>
    <row r="378" spans="1:5" ht="15.75">
      <c r="A378" s="7">
        <v>4</v>
      </c>
      <c r="B378" s="104">
        <v>2017015234</v>
      </c>
      <c r="C378" s="103" t="s">
        <v>348</v>
      </c>
      <c r="D378" s="298"/>
      <c r="E378" s="301"/>
    </row>
    <row r="379" spans="1:5" ht="15.75">
      <c r="A379" s="7">
        <v>5</v>
      </c>
      <c r="B379" s="104">
        <v>2017015235</v>
      </c>
      <c r="C379" s="103" t="s">
        <v>349</v>
      </c>
      <c r="D379" s="298"/>
      <c r="E379" s="301"/>
    </row>
    <row r="380" spans="1:5" ht="15.75">
      <c r="A380" s="7">
        <v>6</v>
      </c>
      <c r="B380" s="201">
        <v>2016015299</v>
      </c>
      <c r="C380" s="200" t="s">
        <v>475</v>
      </c>
      <c r="D380" s="299"/>
      <c r="E380" s="302"/>
    </row>
    <row r="381" spans="1:5" ht="15.75">
      <c r="A381" s="5"/>
      <c r="B381" s="5"/>
      <c r="C381" s="5"/>
      <c r="D381" s="204"/>
      <c r="E381" s="266"/>
    </row>
    <row r="382" spans="1:5" ht="15.75">
      <c r="A382" s="4" t="s">
        <v>62</v>
      </c>
      <c r="B382" s="5"/>
      <c r="C382" s="6" t="s">
        <v>102</v>
      </c>
      <c r="D382" s="204"/>
      <c r="E382" s="266"/>
    </row>
    <row r="383" spans="1:5">
      <c r="A383" s="293" t="s">
        <v>0</v>
      </c>
      <c r="B383" s="293" t="s">
        <v>59</v>
      </c>
      <c r="C383" s="293" t="s">
        <v>201</v>
      </c>
      <c r="D383" s="293" t="s">
        <v>64</v>
      </c>
      <c r="E383" s="295" t="s">
        <v>60</v>
      </c>
    </row>
    <row r="384" spans="1:5">
      <c r="A384" s="294"/>
      <c r="B384" s="294"/>
      <c r="C384" s="294"/>
      <c r="D384" s="294"/>
      <c r="E384" s="296"/>
    </row>
    <row r="385" spans="1:5" ht="15.75">
      <c r="A385" s="7">
        <v>1</v>
      </c>
      <c r="B385" s="106">
        <v>2017015236</v>
      </c>
      <c r="C385" s="105" t="s">
        <v>350</v>
      </c>
      <c r="D385" s="297" t="s">
        <v>38</v>
      </c>
      <c r="E385" s="300" t="s">
        <v>1344</v>
      </c>
    </row>
    <row r="386" spans="1:5" ht="15.75">
      <c r="A386" s="7">
        <v>2</v>
      </c>
      <c r="B386" s="106">
        <v>2017015237</v>
      </c>
      <c r="C386" s="105" t="s">
        <v>351</v>
      </c>
      <c r="D386" s="298"/>
      <c r="E386" s="301"/>
    </row>
    <row r="387" spans="1:5" ht="15.75">
      <c r="A387" s="7">
        <v>3</v>
      </c>
      <c r="B387" s="106">
        <v>2017015238</v>
      </c>
      <c r="C387" s="105" t="s">
        <v>352</v>
      </c>
      <c r="D387" s="298"/>
      <c r="E387" s="301"/>
    </row>
    <row r="388" spans="1:5" ht="15.75">
      <c r="A388" s="7">
        <v>4</v>
      </c>
      <c r="B388" s="106">
        <v>2017015239</v>
      </c>
      <c r="C388" s="105" t="s">
        <v>353</v>
      </c>
      <c r="D388" s="298"/>
      <c r="E388" s="301"/>
    </row>
    <row r="389" spans="1:5" ht="15.75">
      <c r="A389" s="7">
        <v>5</v>
      </c>
      <c r="B389" s="106">
        <v>2017015240</v>
      </c>
      <c r="C389" s="105" t="s">
        <v>354</v>
      </c>
      <c r="D389" s="298"/>
      <c r="E389" s="301"/>
    </row>
    <row r="390" spans="1:5" ht="15.75">
      <c r="A390" s="7">
        <v>6</v>
      </c>
      <c r="B390" s="134">
        <v>2016015256</v>
      </c>
      <c r="C390" s="133" t="s">
        <v>476</v>
      </c>
      <c r="D390" s="299"/>
      <c r="E390" s="302"/>
    </row>
    <row r="391" spans="1:5" ht="15.75">
      <c r="A391" s="5"/>
      <c r="B391" s="5"/>
      <c r="C391" s="5"/>
      <c r="D391" s="204"/>
      <c r="E391" s="266"/>
    </row>
    <row r="392" spans="1:5" ht="15.75">
      <c r="A392" s="4" t="s">
        <v>62</v>
      </c>
      <c r="B392" s="5"/>
      <c r="C392" s="6" t="s">
        <v>103</v>
      </c>
      <c r="D392" s="204"/>
      <c r="E392" s="266"/>
    </row>
    <row r="393" spans="1:5">
      <c r="A393" s="293" t="s">
        <v>0</v>
      </c>
      <c r="B393" s="293" t="s">
        <v>59</v>
      </c>
      <c r="C393" s="293" t="s">
        <v>201</v>
      </c>
      <c r="D393" s="293" t="s">
        <v>64</v>
      </c>
      <c r="E393" s="295" t="s">
        <v>60</v>
      </c>
    </row>
    <row r="394" spans="1:5">
      <c r="A394" s="294"/>
      <c r="B394" s="294"/>
      <c r="C394" s="294"/>
      <c r="D394" s="294"/>
      <c r="E394" s="296"/>
    </row>
    <row r="395" spans="1:5" ht="15.75">
      <c r="A395" s="7">
        <v>1</v>
      </c>
      <c r="B395" s="108">
        <v>2017015241</v>
      </c>
      <c r="C395" s="107" t="s">
        <v>355</v>
      </c>
      <c r="D395" s="297" t="s">
        <v>39</v>
      </c>
      <c r="E395" s="300" t="s">
        <v>1344</v>
      </c>
    </row>
    <row r="396" spans="1:5" ht="15.75">
      <c r="A396" s="7">
        <v>2</v>
      </c>
      <c r="B396" s="108">
        <v>2017015242</v>
      </c>
      <c r="C396" s="107" t="s">
        <v>356</v>
      </c>
      <c r="D396" s="298"/>
      <c r="E396" s="301"/>
    </row>
    <row r="397" spans="1:5" ht="15.75">
      <c r="A397" s="7">
        <v>3</v>
      </c>
      <c r="B397" s="108">
        <v>2017015243</v>
      </c>
      <c r="C397" s="107" t="s">
        <v>357</v>
      </c>
      <c r="D397" s="298"/>
      <c r="E397" s="301"/>
    </row>
    <row r="398" spans="1:5" ht="15.75">
      <c r="A398" s="7">
        <v>4</v>
      </c>
      <c r="B398" s="108">
        <v>2017015244</v>
      </c>
      <c r="C398" s="107" t="s">
        <v>358</v>
      </c>
      <c r="D398" s="298"/>
      <c r="E398" s="301"/>
    </row>
    <row r="399" spans="1:5" ht="15.75">
      <c r="A399" s="7">
        <v>5</v>
      </c>
      <c r="B399" s="108">
        <v>2017015245</v>
      </c>
      <c r="C399" s="107" t="s">
        <v>359</v>
      </c>
      <c r="D399" s="298"/>
      <c r="E399" s="301"/>
    </row>
    <row r="400" spans="1:5" ht="15.75">
      <c r="A400" s="7">
        <v>6</v>
      </c>
      <c r="B400" s="110">
        <v>2017015248</v>
      </c>
      <c r="C400" s="109" t="s">
        <v>360</v>
      </c>
      <c r="D400" s="299"/>
      <c r="E400" s="302"/>
    </row>
    <row r="401" spans="1:5" ht="15.75">
      <c r="A401" s="5"/>
      <c r="B401" s="5"/>
      <c r="C401" s="5"/>
      <c r="D401" s="204"/>
      <c r="E401" s="266"/>
    </row>
    <row r="402" spans="1:5" ht="15.75">
      <c r="A402" s="4" t="s">
        <v>62</v>
      </c>
      <c r="B402" s="5"/>
      <c r="C402" s="6" t="s">
        <v>104</v>
      </c>
      <c r="D402" s="204"/>
      <c r="E402" s="266"/>
    </row>
    <row r="403" spans="1:5">
      <c r="A403" s="293" t="s">
        <v>0</v>
      </c>
      <c r="B403" s="293" t="s">
        <v>59</v>
      </c>
      <c r="C403" s="293" t="s">
        <v>201</v>
      </c>
      <c r="D403" s="293" t="s">
        <v>64</v>
      </c>
      <c r="E403" s="295" t="s">
        <v>60</v>
      </c>
    </row>
    <row r="404" spans="1:5">
      <c r="A404" s="294"/>
      <c r="B404" s="294"/>
      <c r="C404" s="294"/>
      <c r="D404" s="294"/>
      <c r="E404" s="296"/>
    </row>
    <row r="405" spans="1:5" ht="15.75">
      <c r="A405" s="7">
        <v>1</v>
      </c>
      <c r="B405" s="112">
        <v>2017015246</v>
      </c>
      <c r="C405" s="111" t="s">
        <v>361</v>
      </c>
      <c r="D405" s="297" t="s">
        <v>40</v>
      </c>
      <c r="E405" s="300" t="s">
        <v>1330</v>
      </c>
    </row>
    <row r="406" spans="1:5" ht="15.75">
      <c r="A406" s="7">
        <v>2</v>
      </c>
      <c r="B406" s="112">
        <v>2017015247</v>
      </c>
      <c r="C406" s="111" t="s">
        <v>362</v>
      </c>
      <c r="D406" s="298"/>
      <c r="E406" s="301"/>
    </row>
    <row r="407" spans="1:5" ht="15.75">
      <c r="A407" s="7">
        <v>3</v>
      </c>
      <c r="B407" s="114">
        <v>2017015249</v>
      </c>
      <c r="C407" s="113" t="s">
        <v>363</v>
      </c>
      <c r="D407" s="298"/>
      <c r="E407" s="301"/>
    </row>
    <row r="408" spans="1:5" ht="15.75">
      <c r="A408" s="7">
        <v>4</v>
      </c>
      <c r="B408" s="116">
        <v>2017015251</v>
      </c>
      <c r="C408" s="115" t="s">
        <v>364</v>
      </c>
      <c r="D408" s="298"/>
      <c r="E408" s="301"/>
    </row>
    <row r="409" spans="1:5" ht="15.75">
      <c r="A409" s="7">
        <v>5</v>
      </c>
      <c r="B409" s="116">
        <v>2017015252</v>
      </c>
      <c r="C409" s="115" t="s">
        <v>365</v>
      </c>
      <c r="D409" s="298"/>
      <c r="E409" s="301"/>
    </row>
    <row r="410" spans="1:5" ht="15.75">
      <c r="A410" s="7">
        <v>6</v>
      </c>
      <c r="B410" s="116">
        <v>2017015253</v>
      </c>
      <c r="C410" s="115" t="s">
        <v>366</v>
      </c>
      <c r="D410" s="299"/>
      <c r="E410" s="302"/>
    </row>
    <row r="411" spans="1:5" ht="15.75">
      <c r="A411" s="5"/>
      <c r="B411" s="5"/>
      <c r="C411" s="5"/>
      <c r="D411" s="204"/>
      <c r="E411" s="266"/>
    </row>
    <row r="412" spans="1:5" ht="15.75">
      <c r="A412" s="4" t="s">
        <v>62</v>
      </c>
      <c r="B412" s="5"/>
      <c r="C412" s="6" t="s">
        <v>105</v>
      </c>
      <c r="D412" s="204"/>
      <c r="E412" s="266"/>
    </row>
    <row r="413" spans="1:5">
      <c r="A413" s="293" t="s">
        <v>0</v>
      </c>
      <c r="B413" s="293" t="s">
        <v>59</v>
      </c>
      <c r="C413" s="293" t="s">
        <v>201</v>
      </c>
      <c r="D413" s="293" t="s">
        <v>64</v>
      </c>
      <c r="E413" s="295" t="s">
        <v>60</v>
      </c>
    </row>
    <row r="414" spans="1:5">
      <c r="A414" s="294"/>
      <c r="B414" s="294"/>
      <c r="C414" s="294"/>
      <c r="D414" s="294"/>
      <c r="E414" s="296"/>
    </row>
    <row r="415" spans="1:5" ht="15.75">
      <c r="A415" s="7">
        <v>1</v>
      </c>
      <c r="B415" s="118">
        <v>2017015250</v>
      </c>
      <c r="C415" s="117" t="s">
        <v>367</v>
      </c>
      <c r="D415" s="297" t="s">
        <v>41</v>
      </c>
      <c r="E415" s="300" t="s">
        <v>1340</v>
      </c>
    </row>
    <row r="416" spans="1:5" ht="15.75">
      <c r="A416" s="7">
        <v>2</v>
      </c>
      <c r="B416" s="120">
        <v>2017015254</v>
      </c>
      <c r="C416" s="119" t="s">
        <v>368</v>
      </c>
      <c r="D416" s="298"/>
      <c r="E416" s="301"/>
    </row>
    <row r="417" spans="1:5" ht="15.75">
      <c r="A417" s="7">
        <v>3</v>
      </c>
      <c r="B417" s="120">
        <v>2017015255</v>
      </c>
      <c r="C417" s="119" t="s">
        <v>369</v>
      </c>
      <c r="D417" s="298"/>
      <c r="E417" s="301"/>
    </row>
    <row r="418" spans="1:5" ht="15.75">
      <c r="A418" s="7">
        <v>4</v>
      </c>
      <c r="B418" s="120">
        <v>2017015256</v>
      </c>
      <c r="C418" s="119" t="s">
        <v>370</v>
      </c>
      <c r="D418" s="298"/>
      <c r="E418" s="301"/>
    </row>
    <row r="419" spans="1:5" ht="15.75">
      <c r="A419" s="7">
        <v>5</v>
      </c>
      <c r="B419" s="120">
        <v>2017015257</v>
      </c>
      <c r="C419" s="119" t="s">
        <v>371</v>
      </c>
      <c r="D419" s="298"/>
      <c r="E419" s="301"/>
    </row>
    <row r="420" spans="1:5" ht="15.75">
      <c r="A420" s="7">
        <v>6</v>
      </c>
      <c r="B420" s="122">
        <v>2017015260</v>
      </c>
      <c r="C420" s="121" t="s">
        <v>372</v>
      </c>
      <c r="D420" s="299"/>
      <c r="E420" s="302"/>
    </row>
    <row r="421" spans="1:5" ht="15.75">
      <c r="A421" s="5"/>
      <c r="B421" s="5"/>
      <c r="C421" s="5"/>
      <c r="D421" s="204"/>
      <c r="E421" s="266"/>
    </row>
    <row r="422" spans="1:5" ht="15.75">
      <c r="A422" s="4" t="s">
        <v>62</v>
      </c>
      <c r="B422" s="5"/>
      <c r="C422" s="6" t="s">
        <v>106</v>
      </c>
      <c r="D422" s="204"/>
      <c r="E422" s="266"/>
    </row>
    <row r="423" spans="1:5">
      <c r="A423" s="293" t="s">
        <v>0</v>
      </c>
      <c r="B423" s="293" t="s">
        <v>59</v>
      </c>
      <c r="C423" s="293" t="s">
        <v>201</v>
      </c>
      <c r="D423" s="293" t="s">
        <v>64</v>
      </c>
      <c r="E423" s="295" t="s">
        <v>60</v>
      </c>
    </row>
    <row r="424" spans="1:5">
      <c r="A424" s="294"/>
      <c r="B424" s="294"/>
      <c r="C424" s="294"/>
      <c r="D424" s="294"/>
      <c r="E424" s="296"/>
    </row>
    <row r="425" spans="1:5" ht="15.75">
      <c r="A425" s="7">
        <v>1</v>
      </c>
      <c r="B425" s="124">
        <v>2017015258</v>
      </c>
      <c r="C425" s="123" t="s">
        <v>373</v>
      </c>
      <c r="D425" s="304" t="s">
        <v>42</v>
      </c>
      <c r="E425" s="300" t="s">
        <v>1333</v>
      </c>
    </row>
    <row r="426" spans="1:5" ht="15.75">
      <c r="A426" s="7">
        <v>2</v>
      </c>
      <c r="B426" s="126">
        <v>2017015261</v>
      </c>
      <c r="C426" s="125" t="s">
        <v>374</v>
      </c>
      <c r="D426" s="305"/>
      <c r="E426" s="301"/>
    </row>
    <row r="427" spans="1:5" ht="15.75">
      <c r="A427" s="7">
        <v>3</v>
      </c>
      <c r="B427" s="126">
        <v>2017015262</v>
      </c>
      <c r="C427" s="125" t="s">
        <v>375</v>
      </c>
      <c r="D427" s="305"/>
      <c r="E427" s="301"/>
    </row>
    <row r="428" spans="1:5" ht="15.75">
      <c r="A428" s="7">
        <v>4</v>
      </c>
      <c r="B428" s="126">
        <v>2017015263</v>
      </c>
      <c r="C428" s="125" t="s">
        <v>376</v>
      </c>
      <c r="D428" s="305"/>
      <c r="E428" s="301"/>
    </row>
    <row r="429" spans="1:5" ht="15.75">
      <c r="A429" s="7">
        <v>5</v>
      </c>
      <c r="B429" s="126">
        <v>2017015264</v>
      </c>
      <c r="C429" s="125" t="s">
        <v>377</v>
      </c>
      <c r="D429" s="305"/>
      <c r="E429" s="301"/>
    </row>
    <row r="430" spans="1:5" ht="15.75">
      <c r="A430" s="7">
        <v>6</v>
      </c>
      <c r="B430" s="126">
        <v>2017015265</v>
      </c>
      <c r="C430" s="125" t="s">
        <v>378</v>
      </c>
      <c r="D430" s="306"/>
      <c r="E430" s="302"/>
    </row>
    <row r="431" spans="1:5" ht="15.75">
      <c r="A431" s="5"/>
      <c r="B431" s="5"/>
      <c r="C431" s="5"/>
      <c r="D431" s="204"/>
      <c r="E431" s="266"/>
    </row>
    <row r="432" spans="1:5" ht="15.75">
      <c r="A432" s="4" t="s">
        <v>62</v>
      </c>
      <c r="B432" s="5"/>
      <c r="C432" s="6" t="s">
        <v>107</v>
      </c>
      <c r="D432" s="204"/>
      <c r="E432" s="266"/>
    </row>
    <row r="433" spans="1:5">
      <c r="A433" s="293" t="s">
        <v>0</v>
      </c>
      <c r="B433" s="293" t="s">
        <v>59</v>
      </c>
      <c r="C433" s="293" t="s">
        <v>201</v>
      </c>
      <c r="D433" s="293" t="s">
        <v>64</v>
      </c>
      <c r="E433" s="295" t="s">
        <v>60</v>
      </c>
    </row>
    <row r="434" spans="1:5">
      <c r="A434" s="294"/>
      <c r="B434" s="294"/>
      <c r="C434" s="294"/>
      <c r="D434" s="294"/>
      <c r="E434" s="296"/>
    </row>
    <row r="435" spans="1:5" ht="15.75">
      <c r="A435" s="7">
        <v>1</v>
      </c>
      <c r="B435" s="128">
        <v>2017015259</v>
      </c>
      <c r="C435" s="127" t="s">
        <v>380</v>
      </c>
      <c r="D435" s="304" t="s">
        <v>43</v>
      </c>
      <c r="E435" s="300" t="s">
        <v>1328</v>
      </c>
    </row>
    <row r="436" spans="1:5" ht="15.75">
      <c r="A436" s="7">
        <v>2</v>
      </c>
      <c r="B436" s="130">
        <v>2017015266</v>
      </c>
      <c r="C436" s="129" t="s">
        <v>379</v>
      </c>
      <c r="D436" s="305"/>
      <c r="E436" s="301"/>
    </row>
    <row r="437" spans="1:5" ht="15.75">
      <c r="A437" s="7">
        <v>3</v>
      </c>
      <c r="B437" s="130">
        <v>2017015267</v>
      </c>
      <c r="C437" s="129" t="s">
        <v>381</v>
      </c>
      <c r="D437" s="305"/>
      <c r="E437" s="301"/>
    </row>
    <row r="438" spans="1:5" ht="15.75">
      <c r="A438" s="7">
        <v>4</v>
      </c>
      <c r="B438" s="130">
        <v>2017015268</v>
      </c>
      <c r="C438" s="129" t="s">
        <v>382</v>
      </c>
      <c r="D438" s="305"/>
      <c r="E438" s="301"/>
    </row>
    <row r="439" spans="1:5" ht="15.75">
      <c r="A439" s="7">
        <v>5</v>
      </c>
      <c r="B439" s="130">
        <v>2017015269</v>
      </c>
      <c r="C439" s="129" t="s">
        <v>383</v>
      </c>
      <c r="D439" s="305"/>
      <c r="E439" s="301"/>
    </row>
    <row r="440" spans="1:5" ht="15.75">
      <c r="A440" s="7">
        <v>6</v>
      </c>
      <c r="B440" s="130">
        <v>2017015270</v>
      </c>
      <c r="C440" s="129" t="s">
        <v>384</v>
      </c>
      <c r="D440" s="306"/>
      <c r="E440" s="302"/>
    </row>
    <row r="441" spans="1:5" ht="15.75">
      <c r="A441" s="5"/>
      <c r="B441" s="5"/>
      <c r="C441" s="5"/>
      <c r="D441" s="204"/>
      <c r="E441" s="266"/>
    </row>
    <row r="442" spans="1:5" ht="15.75">
      <c r="A442" s="4" t="s">
        <v>62</v>
      </c>
      <c r="B442" s="5"/>
      <c r="C442" s="6" t="s">
        <v>108</v>
      </c>
      <c r="D442" s="204"/>
      <c r="E442" s="266"/>
    </row>
    <row r="443" spans="1:5">
      <c r="A443" s="293" t="s">
        <v>0</v>
      </c>
      <c r="B443" s="293" t="s">
        <v>59</v>
      </c>
      <c r="C443" s="293" t="s">
        <v>201</v>
      </c>
      <c r="D443" s="293" t="s">
        <v>64</v>
      </c>
      <c r="E443" s="295" t="s">
        <v>60</v>
      </c>
    </row>
    <row r="444" spans="1:5">
      <c r="A444" s="294"/>
      <c r="B444" s="294"/>
      <c r="C444" s="294"/>
      <c r="D444" s="294"/>
      <c r="E444" s="296"/>
    </row>
    <row r="445" spans="1:5" ht="15.75">
      <c r="A445" s="7">
        <v>1</v>
      </c>
      <c r="B445" s="132">
        <v>2017015271</v>
      </c>
      <c r="C445" s="131" t="s">
        <v>385</v>
      </c>
      <c r="D445" s="297" t="s">
        <v>44</v>
      </c>
      <c r="E445" s="300" t="s">
        <v>1345</v>
      </c>
    </row>
    <row r="446" spans="1:5" ht="15.75">
      <c r="A446" s="7">
        <v>2</v>
      </c>
      <c r="B446" s="132">
        <v>2017015272</v>
      </c>
      <c r="C446" s="131" t="s">
        <v>386</v>
      </c>
      <c r="D446" s="298"/>
      <c r="E446" s="301"/>
    </row>
    <row r="447" spans="1:5" ht="15.75">
      <c r="A447" s="7">
        <v>3</v>
      </c>
      <c r="B447" s="132">
        <v>2017015273</v>
      </c>
      <c r="C447" s="131" t="s">
        <v>387</v>
      </c>
      <c r="D447" s="298"/>
      <c r="E447" s="301"/>
    </row>
    <row r="448" spans="1:5" ht="15.75">
      <c r="A448" s="7">
        <v>4</v>
      </c>
      <c r="B448" s="132">
        <v>2017015274</v>
      </c>
      <c r="C448" s="131" t="s">
        <v>388</v>
      </c>
      <c r="D448" s="298"/>
      <c r="E448" s="301"/>
    </row>
    <row r="449" spans="1:5" ht="15.75">
      <c r="A449" s="7">
        <v>5</v>
      </c>
      <c r="B449" s="132">
        <v>2017015275</v>
      </c>
      <c r="C449" s="131" t="s">
        <v>389</v>
      </c>
      <c r="D449" s="298"/>
      <c r="E449" s="301"/>
    </row>
    <row r="450" spans="1:5" ht="15.75">
      <c r="A450" s="7">
        <v>6</v>
      </c>
      <c r="B450" s="8">
        <v>2016015208</v>
      </c>
      <c r="C450" s="8" t="s">
        <v>477</v>
      </c>
      <c r="D450" s="299"/>
      <c r="E450" s="302"/>
    </row>
    <row r="451" spans="1:5" ht="15.75">
      <c r="A451" s="5"/>
      <c r="B451" s="5"/>
      <c r="C451" s="5"/>
      <c r="D451" s="204"/>
      <c r="E451" s="266"/>
    </row>
    <row r="452" spans="1:5" ht="15.75">
      <c r="A452" s="4" t="s">
        <v>62</v>
      </c>
      <c r="B452" s="5"/>
      <c r="C452" s="6" t="s">
        <v>109</v>
      </c>
      <c r="D452" s="204"/>
      <c r="E452" s="266"/>
    </row>
    <row r="453" spans="1:5">
      <c r="A453" s="293" t="s">
        <v>0</v>
      </c>
      <c r="B453" s="293" t="s">
        <v>59</v>
      </c>
      <c r="C453" s="293" t="s">
        <v>201</v>
      </c>
      <c r="D453" s="293" t="s">
        <v>64</v>
      </c>
      <c r="E453" s="295" t="s">
        <v>60</v>
      </c>
    </row>
    <row r="454" spans="1:5">
      <c r="A454" s="294"/>
      <c r="B454" s="294"/>
      <c r="C454" s="294"/>
      <c r="D454" s="294"/>
      <c r="E454" s="296"/>
    </row>
    <row r="455" spans="1:5" ht="15.75">
      <c r="A455" s="7">
        <v>1</v>
      </c>
      <c r="B455" s="135">
        <v>2017015277</v>
      </c>
      <c r="C455" s="136" t="s">
        <v>391</v>
      </c>
      <c r="D455" s="297" t="s">
        <v>45</v>
      </c>
      <c r="E455" s="300" t="s">
        <v>1346</v>
      </c>
    </row>
    <row r="456" spans="1:5" ht="15.75">
      <c r="A456" s="7">
        <v>2</v>
      </c>
      <c r="B456" s="135">
        <v>2017015278</v>
      </c>
      <c r="C456" s="136" t="s">
        <v>392</v>
      </c>
      <c r="D456" s="298"/>
      <c r="E456" s="301"/>
    </row>
    <row r="457" spans="1:5" ht="15.75">
      <c r="A457" s="7">
        <v>3</v>
      </c>
      <c r="B457" s="135">
        <v>2017015279</v>
      </c>
      <c r="C457" s="136" t="s">
        <v>393</v>
      </c>
      <c r="D457" s="298"/>
      <c r="E457" s="301"/>
    </row>
    <row r="458" spans="1:5" ht="15.75">
      <c r="A458" s="7">
        <v>4</v>
      </c>
      <c r="B458" s="135">
        <v>2017015280</v>
      </c>
      <c r="C458" s="136" t="s">
        <v>394</v>
      </c>
      <c r="D458" s="298"/>
      <c r="E458" s="301"/>
    </row>
    <row r="459" spans="1:5" ht="15.75">
      <c r="A459" s="7">
        <v>5</v>
      </c>
      <c r="B459" s="132">
        <v>2017015276</v>
      </c>
      <c r="C459" s="131" t="s">
        <v>390</v>
      </c>
      <c r="D459" s="298"/>
      <c r="E459" s="301"/>
    </row>
    <row r="460" spans="1:5" ht="15.75">
      <c r="A460" s="7">
        <v>6</v>
      </c>
      <c r="B460" s="7">
        <v>2016015257</v>
      </c>
      <c r="C460" s="9" t="s">
        <v>478</v>
      </c>
      <c r="D460" s="299"/>
      <c r="E460" s="302"/>
    </row>
    <row r="461" spans="1:5" ht="15.75">
      <c r="A461" s="5"/>
      <c r="B461" s="5"/>
      <c r="C461" s="5"/>
      <c r="D461" s="204"/>
      <c r="E461" s="266"/>
    </row>
    <row r="462" spans="1:5" ht="15.75">
      <c r="A462" s="4" t="s">
        <v>62</v>
      </c>
      <c r="B462" s="5"/>
      <c r="C462" s="6" t="s">
        <v>110</v>
      </c>
      <c r="D462" s="204"/>
      <c r="E462" s="266"/>
    </row>
    <row r="463" spans="1:5">
      <c r="A463" s="293" t="s">
        <v>0</v>
      </c>
      <c r="B463" s="293" t="s">
        <v>59</v>
      </c>
      <c r="C463" s="293" t="s">
        <v>201</v>
      </c>
      <c r="D463" s="293" t="s">
        <v>64</v>
      </c>
      <c r="E463" s="295" t="s">
        <v>60</v>
      </c>
    </row>
    <row r="464" spans="1:5">
      <c r="A464" s="294"/>
      <c r="B464" s="294"/>
      <c r="C464" s="294"/>
      <c r="D464" s="294"/>
      <c r="E464" s="296"/>
    </row>
    <row r="465" spans="1:5" ht="15.75">
      <c r="A465" s="7">
        <v>1</v>
      </c>
      <c r="B465" s="138">
        <v>2017015281</v>
      </c>
      <c r="C465" s="137" t="s">
        <v>395</v>
      </c>
      <c r="D465" s="297" t="s">
        <v>46</v>
      </c>
      <c r="E465" s="300" t="s">
        <v>1347</v>
      </c>
    </row>
    <row r="466" spans="1:5" ht="15.75">
      <c r="A466" s="7">
        <v>2</v>
      </c>
      <c r="B466" s="138">
        <v>2017015282</v>
      </c>
      <c r="C466" s="137" t="s">
        <v>396</v>
      </c>
      <c r="D466" s="298"/>
      <c r="E466" s="301"/>
    </row>
    <row r="467" spans="1:5" ht="15.75">
      <c r="A467" s="7">
        <v>3</v>
      </c>
      <c r="B467" s="138">
        <v>2017015283</v>
      </c>
      <c r="C467" s="137" t="s">
        <v>397</v>
      </c>
      <c r="D467" s="298"/>
      <c r="E467" s="301"/>
    </row>
    <row r="468" spans="1:5" ht="15.75">
      <c r="A468" s="7">
        <v>4</v>
      </c>
      <c r="B468" s="138">
        <v>2017015284</v>
      </c>
      <c r="C468" s="137" t="s">
        <v>398</v>
      </c>
      <c r="D468" s="298"/>
      <c r="E468" s="301"/>
    </row>
    <row r="469" spans="1:5" ht="15.75">
      <c r="A469" s="7">
        <v>5</v>
      </c>
      <c r="B469" s="138">
        <v>2017015285</v>
      </c>
      <c r="C469" s="137" t="s">
        <v>399</v>
      </c>
      <c r="D469" s="298"/>
      <c r="E469" s="301"/>
    </row>
    <row r="470" spans="1:5" ht="15.75">
      <c r="A470" s="7">
        <v>6</v>
      </c>
      <c r="B470" s="138">
        <v>2017015286</v>
      </c>
      <c r="C470" s="137" t="s">
        <v>400</v>
      </c>
      <c r="D470" s="299"/>
      <c r="E470" s="302"/>
    </row>
    <row r="471" spans="1:5" ht="15.75">
      <c r="A471" s="5"/>
      <c r="B471" s="5"/>
      <c r="C471" s="5"/>
      <c r="D471" s="204"/>
      <c r="E471" s="266"/>
    </row>
    <row r="472" spans="1:5" ht="15.75">
      <c r="A472" s="4" t="s">
        <v>62</v>
      </c>
      <c r="B472" s="5"/>
      <c r="C472" s="6" t="s">
        <v>111</v>
      </c>
      <c r="D472" s="204"/>
      <c r="E472" s="266"/>
    </row>
    <row r="473" spans="1:5">
      <c r="A473" s="293" t="s">
        <v>0</v>
      </c>
      <c r="B473" s="293" t="s">
        <v>59</v>
      </c>
      <c r="C473" s="293" t="s">
        <v>201</v>
      </c>
      <c r="D473" s="293" t="s">
        <v>64</v>
      </c>
      <c r="E473" s="295" t="s">
        <v>60</v>
      </c>
    </row>
    <row r="474" spans="1:5">
      <c r="A474" s="294"/>
      <c r="B474" s="294"/>
      <c r="C474" s="294"/>
      <c r="D474" s="294"/>
      <c r="E474" s="296"/>
    </row>
    <row r="475" spans="1:5" ht="15.75">
      <c r="A475" s="7">
        <v>1</v>
      </c>
      <c r="B475" s="140">
        <v>2017015287</v>
      </c>
      <c r="C475" s="139" t="s">
        <v>401</v>
      </c>
      <c r="D475" s="297" t="s">
        <v>47</v>
      </c>
      <c r="E475" s="300" t="s">
        <v>1331</v>
      </c>
    </row>
    <row r="476" spans="1:5" ht="15.75">
      <c r="A476" s="7">
        <v>2</v>
      </c>
      <c r="B476" s="140">
        <v>2017015288</v>
      </c>
      <c r="C476" s="139" t="s">
        <v>402</v>
      </c>
      <c r="D476" s="298"/>
      <c r="E476" s="301"/>
    </row>
    <row r="477" spans="1:5" ht="15.75">
      <c r="A477" s="7">
        <v>3</v>
      </c>
      <c r="B477" s="140">
        <v>2017015289</v>
      </c>
      <c r="C477" s="139" t="s">
        <v>403</v>
      </c>
      <c r="D477" s="298"/>
      <c r="E477" s="301"/>
    </row>
    <row r="478" spans="1:5" ht="15.75">
      <c r="A478" s="7">
        <v>4</v>
      </c>
      <c r="B478" s="140">
        <v>2017015290</v>
      </c>
      <c r="C478" s="139" t="s">
        <v>404</v>
      </c>
      <c r="D478" s="298"/>
      <c r="E478" s="301"/>
    </row>
    <row r="479" spans="1:5" ht="15.75">
      <c r="A479" s="7">
        <v>5</v>
      </c>
      <c r="B479" s="140">
        <v>2017015291</v>
      </c>
      <c r="C479" s="139" t="s">
        <v>405</v>
      </c>
      <c r="D479" s="298"/>
      <c r="E479" s="301"/>
    </row>
    <row r="480" spans="1:5" ht="15.75">
      <c r="A480" s="7">
        <v>6</v>
      </c>
      <c r="B480" s="142">
        <v>2017015298</v>
      </c>
      <c r="C480" s="141" t="s">
        <v>406</v>
      </c>
      <c r="D480" s="299"/>
      <c r="E480" s="302"/>
    </row>
    <row r="481" spans="1:5" ht="15.75">
      <c r="A481" s="5"/>
      <c r="B481" s="5"/>
      <c r="C481" s="5"/>
      <c r="D481" s="204"/>
      <c r="E481" s="266"/>
    </row>
    <row r="482" spans="1:5" ht="15.75">
      <c r="A482" s="4" t="s">
        <v>62</v>
      </c>
      <c r="B482" s="5"/>
      <c r="C482" s="6" t="s">
        <v>112</v>
      </c>
      <c r="D482" s="204"/>
      <c r="E482" s="266"/>
    </row>
    <row r="483" spans="1:5">
      <c r="A483" s="293" t="s">
        <v>0</v>
      </c>
      <c r="B483" s="293" t="s">
        <v>59</v>
      </c>
      <c r="C483" s="293" t="s">
        <v>201</v>
      </c>
      <c r="D483" s="293" t="s">
        <v>64</v>
      </c>
      <c r="E483" s="295" t="s">
        <v>60</v>
      </c>
    </row>
    <row r="484" spans="1:5">
      <c r="A484" s="294"/>
      <c r="B484" s="294"/>
      <c r="C484" s="294"/>
      <c r="D484" s="294"/>
      <c r="E484" s="296"/>
    </row>
    <row r="485" spans="1:5" ht="15.75">
      <c r="A485" s="7">
        <v>1</v>
      </c>
      <c r="B485" s="144">
        <v>2017015292</v>
      </c>
      <c r="C485" s="143" t="s">
        <v>407</v>
      </c>
      <c r="D485" s="297" t="s">
        <v>48</v>
      </c>
      <c r="E485" s="300" t="s">
        <v>1345</v>
      </c>
    </row>
    <row r="486" spans="1:5" ht="15.75">
      <c r="A486" s="7">
        <v>2</v>
      </c>
      <c r="B486" s="144">
        <v>2017015293</v>
      </c>
      <c r="C486" s="143" t="s">
        <v>408</v>
      </c>
      <c r="D486" s="298"/>
      <c r="E486" s="301"/>
    </row>
    <row r="487" spans="1:5" ht="15.75">
      <c r="A487" s="7">
        <v>3</v>
      </c>
      <c r="B487" s="144">
        <v>2017015294</v>
      </c>
      <c r="C487" s="143" t="s">
        <v>409</v>
      </c>
      <c r="D487" s="298"/>
      <c r="E487" s="301"/>
    </row>
    <row r="488" spans="1:5" ht="15.75">
      <c r="A488" s="7">
        <v>4</v>
      </c>
      <c r="B488" s="144">
        <v>2017015295</v>
      </c>
      <c r="C488" s="143" t="s">
        <v>410</v>
      </c>
      <c r="D488" s="298"/>
      <c r="E488" s="301"/>
    </row>
    <row r="489" spans="1:5" ht="15.75">
      <c r="A489" s="7">
        <v>5</v>
      </c>
      <c r="B489" s="144">
        <v>2017015296</v>
      </c>
      <c r="C489" s="143" t="s">
        <v>411</v>
      </c>
      <c r="D489" s="298"/>
      <c r="E489" s="301"/>
    </row>
    <row r="490" spans="1:5" ht="15.75">
      <c r="A490" s="7">
        <v>6</v>
      </c>
      <c r="B490" s="146">
        <v>2017015302</v>
      </c>
      <c r="C490" s="145" t="s">
        <v>412</v>
      </c>
      <c r="D490" s="299"/>
      <c r="E490" s="302"/>
    </row>
    <row r="491" spans="1:5" ht="15.75">
      <c r="A491" s="5"/>
      <c r="B491" s="5"/>
      <c r="C491" s="5"/>
      <c r="D491" s="204"/>
      <c r="E491" s="266"/>
    </row>
    <row r="492" spans="1:5" ht="15.75">
      <c r="A492" s="4" t="s">
        <v>62</v>
      </c>
      <c r="B492" s="5"/>
      <c r="C492" s="6" t="s">
        <v>113</v>
      </c>
      <c r="D492" s="204"/>
      <c r="E492" s="266"/>
    </row>
    <row r="493" spans="1:5">
      <c r="A493" s="293" t="s">
        <v>0</v>
      </c>
      <c r="B493" s="293" t="s">
        <v>59</v>
      </c>
      <c r="C493" s="293" t="s">
        <v>201</v>
      </c>
      <c r="D493" s="293" t="s">
        <v>64</v>
      </c>
      <c r="E493" s="295" t="s">
        <v>60</v>
      </c>
    </row>
    <row r="494" spans="1:5">
      <c r="A494" s="294"/>
      <c r="B494" s="294"/>
      <c r="C494" s="294"/>
      <c r="D494" s="294"/>
      <c r="E494" s="296"/>
    </row>
    <row r="495" spans="1:5" ht="15.75">
      <c r="A495" s="7">
        <v>1</v>
      </c>
      <c r="B495" s="148">
        <v>2017015297</v>
      </c>
      <c r="C495" s="147" t="s">
        <v>413</v>
      </c>
      <c r="D495" s="297" t="s">
        <v>49</v>
      </c>
      <c r="E495" s="300" t="s">
        <v>1347</v>
      </c>
    </row>
    <row r="496" spans="1:5" ht="15.75">
      <c r="A496" s="7">
        <v>2</v>
      </c>
      <c r="B496" s="150">
        <v>2017015299</v>
      </c>
      <c r="C496" s="149" t="s">
        <v>414</v>
      </c>
      <c r="D496" s="298"/>
      <c r="E496" s="301"/>
    </row>
    <row r="497" spans="1:5" ht="15.75">
      <c r="A497" s="7">
        <v>3</v>
      </c>
      <c r="B497" s="150">
        <v>2017015300</v>
      </c>
      <c r="C497" s="149" t="s">
        <v>415</v>
      </c>
      <c r="D497" s="298"/>
      <c r="E497" s="301"/>
    </row>
    <row r="498" spans="1:5" ht="15.75">
      <c r="A498" s="7">
        <v>4</v>
      </c>
      <c r="B498" s="150">
        <v>2017015301</v>
      </c>
      <c r="C498" s="149" t="s">
        <v>416</v>
      </c>
      <c r="D498" s="298"/>
      <c r="E498" s="301"/>
    </row>
    <row r="499" spans="1:5" ht="15.75">
      <c r="A499" s="7">
        <v>5</v>
      </c>
      <c r="B499" s="152">
        <v>2017015303</v>
      </c>
      <c r="C499" s="151" t="s">
        <v>417</v>
      </c>
      <c r="D499" s="298"/>
      <c r="E499" s="301"/>
    </row>
    <row r="500" spans="1:5" ht="15.75">
      <c r="A500" s="7">
        <v>6</v>
      </c>
      <c r="B500" s="154">
        <v>2017015306</v>
      </c>
      <c r="C500" s="153" t="s">
        <v>418</v>
      </c>
      <c r="D500" s="299"/>
      <c r="E500" s="302"/>
    </row>
    <row r="501" spans="1:5" ht="15.75">
      <c r="A501" s="5"/>
      <c r="B501" s="5"/>
      <c r="C501" s="5"/>
      <c r="D501" s="204"/>
      <c r="E501" s="266"/>
    </row>
    <row r="502" spans="1:5" ht="15.75">
      <c r="A502" s="4" t="s">
        <v>62</v>
      </c>
      <c r="B502" s="5"/>
      <c r="C502" s="6" t="s">
        <v>114</v>
      </c>
      <c r="D502" s="204"/>
      <c r="E502" s="266"/>
    </row>
    <row r="503" spans="1:5">
      <c r="A503" s="293" t="s">
        <v>0</v>
      </c>
      <c r="B503" s="293" t="s">
        <v>59</v>
      </c>
      <c r="C503" s="293" t="s">
        <v>201</v>
      </c>
      <c r="D503" s="293" t="s">
        <v>64</v>
      </c>
      <c r="E503" s="295" t="s">
        <v>60</v>
      </c>
    </row>
    <row r="504" spans="1:5">
      <c r="A504" s="294"/>
      <c r="B504" s="294"/>
      <c r="C504" s="294"/>
      <c r="D504" s="294"/>
      <c r="E504" s="296"/>
    </row>
    <row r="505" spans="1:5" ht="15.75">
      <c r="A505" s="7">
        <v>1</v>
      </c>
      <c r="B505" s="156">
        <v>2017015305</v>
      </c>
      <c r="C505" s="155" t="s">
        <v>419</v>
      </c>
      <c r="D505" s="297" t="s">
        <v>50</v>
      </c>
      <c r="E505" s="300" t="s">
        <v>1348</v>
      </c>
    </row>
    <row r="506" spans="1:5" ht="15.75">
      <c r="A506" s="7">
        <v>2</v>
      </c>
      <c r="B506" s="158">
        <v>2017015307</v>
      </c>
      <c r="C506" s="157" t="s">
        <v>420</v>
      </c>
      <c r="D506" s="298"/>
      <c r="E506" s="301"/>
    </row>
    <row r="507" spans="1:5" ht="15.75">
      <c r="A507" s="7">
        <v>3</v>
      </c>
      <c r="B507" s="158">
        <v>2017015308</v>
      </c>
      <c r="C507" s="157" t="s">
        <v>421</v>
      </c>
      <c r="D507" s="298"/>
      <c r="E507" s="301"/>
    </row>
    <row r="508" spans="1:5" ht="15.75">
      <c r="A508" s="7">
        <v>4</v>
      </c>
      <c r="B508" s="158">
        <v>2017015309</v>
      </c>
      <c r="C508" s="157" t="s">
        <v>422</v>
      </c>
      <c r="D508" s="298"/>
      <c r="E508" s="301"/>
    </row>
    <row r="509" spans="1:5" ht="15.75">
      <c r="A509" s="7">
        <v>5</v>
      </c>
      <c r="B509" s="160">
        <v>2017015312</v>
      </c>
      <c r="C509" s="159" t="s">
        <v>423</v>
      </c>
      <c r="D509" s="298"/>
      <c r="E509" s="301"/>
    </row>
    <row r="510" spans="1:5" ht="15.75">
      <c r="A510" s="7">
        <v>6</v>
      </c>
      <c r="B510" s="8">
        <v>2016015166</v>
      </c>
      <c r="C510" s="8" t="s">
        <v>479</v>
      </c>
      <c r="D510" s="299"/>
      <c r="E510" s="302"/>
    </row>
    <row r="511" spans="1:5" ht="15.75">
      <c r="A511" s="5"/>
      <c r="B511" s="5"/>
      <c r="C511" s="5"/>
      <c r="D511" s="204"/>
      <c r="E511" s="266"/>
    </row>
    <row r="512" spans="1:5" ht="15.75">
      <c r="A512" s="4" t="s">
        <v>62</v>
      </c>
      <c r="B512" s="5"/>
      <c r="C512" s="6" t="s">
        <v>115</v>
      </c>
      <c r="D512" s="204"/>
      <c r="E512" s="266"/>
    </row>
    <row r="513" spans="1:5">
      <c r="A513" s="293" t="s">
        <v>0</v>
      </c>
      <c r="B513" s="293" t="s">
        <v>59</v>
      </c>
      <c r="C513" s="293" t="s">
        <v>201</v>
      </c>
      <c r="D513" s="293" t="s">
        <v>64</v>
      </c>
      <c r="E513" s="295" t="s">
        <v>60</v>
      </c>
    </row>
    <row r="514" spans="1:5">
      <c r="A514" s="294"/>
      <c r="B514" s="294"/>
      <c r="C514" s="294"/>
      <c r="D514" s="294"/>
      <c r="E514" s="296"/>
    </row>
    <row r="515" spans="1:5" ht="15.75">
      <c r="A515" s="7">
        <v>1</v>
      </c>
      <c r="B515" s="162">
        <v>2017015310</v>
      </c>
      <c r="C515" s="161" t="s">
        <v>425</v>
      </c>
      <c r="D515" s="297" t="s">
        <v>51</v>
      </c>
      <c r="E515" s="300" t="s">
        <v>1348</v>
      </c>
    </row>
    <row r="516" spans="1:5" ht="15.75">
      <c r="A516" s="7">
        <v>2</v>
      </c>
      <c r="B516" s="164">
        <v>2017015314</v>
      </c>
      <c r="C516" s="163" t="s">
        <v>426</v>
      </c>
      <c r="D516" s="298"/>
      <c r="E516" s="301"/>
    </row>
    <row r="517" spans="1:5" ht="15.75">
      <c r="A517" s="7">
        <v>3</v>
      </c>
      <c r="B517" s="164">
        <v>2017015315</v>
      </c>
      <c r="C517" s="163" t="s">
        <v>427</v>
      </c>
      <c r="D517" s="298"/>
      <c r="E517" s="301"/>
    </row>
    <row r="518" spans="1:5" ht="15.75">
      <c r="A518" s="7">
        <v>4</v>
      </c>
      <c r="B518" s="164">
        <v>2017015316</v>
      </c>
      <c r="C518" s="163" t="s">
        <v>428</v>
      </c>
      <c r="D518" s="298"/>
      <c r="E518" s="301"/>
    </row>
    <row r="519" spans="1:5" ht="15.75">
      <c r="A519" s="7">
        <v>5</v>
      </c>
      <c r="B519" s="164">
        <v>2017015317</v>
      </c>
      <c r="C519" s="163" t="s">
        <v>429</v>
      </c>
      <c r="D519" s="298"/>
      <c r="E519" s="301"/>
    </row>
    <row r="520" spans="1:5" ht="15.75">
      <c r="A520" s="7">
        <v>6</v>
      </c>
      <c r="B520" s="7">
        <v>2016015304</v>
      </c>
      <c r="C520" s="9" t="s">
        <v>480</v>
      </c>
      <c r="D520" s="299"/>
      <c r="E520" s="302"/>
    </row>
    <row r="521" spans="1:5" ht="15.75">
      <c r="A521" s="5"/>
      <c r="B521" s="5"/>
      <c r="C521" s="5"/>
      <c r="D521" s="204"/>
      <c r="E521" s="266"/>
    </row>
    <row r="522" spans="1:5" ht="15.75">
      <c r="A522" s="4" t="s">
        <v>62</v>
      </c>
      <c r="B522" s="5"/>
      <c r="C522" s="6" t="s">
        <v>116</v>
      </c>
      <c r="D522" s="204"/>
      <c r="E522" s="266"/>
    </row>
    <row r="523" spans="1:5">
      <c r="A523" s="293" t="s">
        <v>0</v>
      </c>
      <c r="B523" s="293" t="s">
        <v>59</v>
      </c>
      <c r="C523" s="293" t="s">
        <v>201</v>
      </c>
      <c r="D523" s="293" t="s">
        <v>64</v>
      </c>
      <c r="E523" s="295" t="s">
        <v>60</v>
      </c>
    </row>
    <row r="524" spans="1:5">
      <c r="A524" s="294"/>
      <c r="B524" s="294"/>
      <c r="C524" s="294"/>
      <c r="D524" s="294"/>
      <c r="E524" s="296"/>
    </row>
    <row r="525" spans="1:5" ht="15.75">
      <c r="A525" s="7">
        <v>1</v>
      </c>
      <c r="B525" s="166">
        <v>2017015311</v>
      </c>
      <c r="C525" s="165" t="s">
        <v>430</v>
      </c>
      <c r="D525" s="297" t="s">
        <v>52</v>
      </c>
      <c r="E525" s="300" t="s">
        <v>1349</v>
      </c>
    </row>
    <row r="526" spans="1:5" ht="15.75">
      <c r="A526" s="7">
        <v>2</v>
      </c>
      <c r="B526" s="168">
        <v>2017015318</v>
      </c>
      <c r="C526" s="167" t="s">
        <v>431</v>
      </c>
      <c r="D526" s="298"/>
      <c r="E526" s="301"/>
    </row>
    <row r="527" spans="1:5" ht="15.75">
      <c r="A527" s="7">
        <v>3</v>
      </c>
      <c r="B527" s="168">
        <v>2017015319</v>
      </c>
      <c r="C527" s="167" t="s">
        <v>432</v>
      </c>
      <c r="D527" s="298"/>
      <c r="E527" s="301"/>
    </row>
    <row r="528" spans="1:5" ht="15.75">
      <c r="A528" s="7">
        <v>4</v>
      </c>
      <c r="B528" s="168">
        <v>2017015320</v>
      </c>
      <c r="C528" s="167" t="s">
        <v>433</v>
      </c>
      <c r="D528" s="298"/>
      <c r="E528" s="301"/>
    </row>
    <row r="529" spans="1:5" ht="15.75">
      <c r="A529" s="7">
        <v>5</v>
      </c>
      <c r="B529" s="160">
        <v>2017015313</v>
      </c>
      <c r="C529" s="159" t="s">
        <v>424</v>
      </c>
      <c r="D529" s="298"/>
      <c r="E529" s="301"/>
    </row>
    <row r="530" spans="1:5" ht="15.75">
      <c r="A530" s="7">
        <v>6</v>
      </c>
      <c r="B530" s="7">
        <v>2014015026</v>
      </c>
      <c r="C530" s="9" t="s">
        <v>481</v>
      </c>
      <c r="D530" s="299"/>
      <c r="E530" s="302"/>
    </row>
    <row r="531" spans="1:5" ht="15.75">
      <c r="A531" s="5"/>
      <c r="B531" s="5"/>
      <c r="C531" s="5"/>
      <c r="D531" s="204"/>
      <c r="E531" s="266"/>
    </row>
    <row r="532" spans="1:5" ht="15.75">
      <c r="A532" s="4" t="s">
        <v>62</v>
      </c>
      <c r="B532" s="5"/>
      <c r="C532" s="6" t="s">
        <v>117</v>
      </c>
      <c r="D532" s="204"/>
      <c r="E532" s="266"/>
    </row>
    <row r="533" spans="1:5">
      <c r="A533" s="293" t="s">
        <v>0</v>
      </c>
      <c r="B533" s="293" t="s">
        <v>59</v>
      </c>
      <c r="C533" s="293" t="s">
        <v>201</v>
      </c>
      <c r="D533" s="293" t="s">
        <v>64</v>
      </c>
      <c r="E533" s="295" t="s">
        <v>60</v>
      </c>
    </row>
    <row r="534" spans="1:5">
      <c r="A534" s="294"/>
      <c r="B534" s="294"/>
      <c r="C534" s="294"/>
      <c r="D534" s="294"/>
      <c r="E534" s="296"/>
    </row>
    <row r="535" spans="1:5" ht="15.75">
      <c r="A535" s="7">
        <v>1</v>
      </c>
      <c r="B535" s="170">
        <v>2017015321</v>
      </c>
      <c r="C535" s="169" t="s">
        <v>434</v>
      </c>
      <c r="D535" s="297" t="s">
        <v>53</v>
      </c>
      <c r="E535" s="300" t="s">
        <v>1328</v>
      </c>
    </row>
    <row r="536" spans="1:5" ht="15.75">
      <c r="A536" s="7">
        <v>2</v>
      </c>
      <c r="B536" s="170">
        <v>2017015322</v>
      </c>
      <c r="C536" s="169" t="s">
        <v>435</v>
      </c>
      <c r="D536" s="298"/>
      <c r="E536" s="301"/>
    </row>
    <row r="537" spans="1:5" ht="15.75">
      <c r="A537" s="7">
        <v>3</v>
      </c>
      <c r="B537" s="170">
        <v>2017015323</v>
      </c>
      <c r="C537" s="169" t="s">
        <v>436</v>
      </c>
      <c r="D537" s="298"/>
      <c r="E537" s="301"/>
    </row>
    <row r="538" spans="1:5" ht="15.75">
      <c r="A538" s="7">
        <v>4</v>
      </c>
      <c r="B538" s="170">
        <v>2017015324</v>
      </c>
      <c r="C538" s="169" t="s">
        <v>437</v>
      </c>
      <c r="D538" s="298"/>
      <c r="E538" s="301"/>
    </row>
    <row r="539" spans="1:5" ht="15.75">
      <c r="A539" s="7">
        <v>5</v>
      </c>
      <c r="B539" s="172">
        <v>2017015326</v>
      </c>
      <c r="C539" s="171" t="s">
        <v>438</v>
      </c>
      <c r="D539" s="298"/>
      <c r="E539" s="301"/>
    </row>
    <row r="540" spans="1:5" ht="15.75">
      <c r="A540" s="7">
        <v>6</v>
      </c>
      <c r="B540" s="172">
        <v>2017015327</v>
      </c>
      <c r="C540" s="171" t="s">
        <v>439</v>
      </c>
      <c r="D540" s="299"/>
      <c r="E540" s="302"/>
    </row>
    <row r="541" spans="1:5" ht="15.75">
      <c r="A541" s="5"/>
      <c r="B541" s="5"/>
      <c r="C541" s="5"/>
      <c r="D541" s="204"/>
      <c r="E541" s="266"/>
    </row>
    <row r="542" spans="1:5" ht="15.75">
      <c r="A542" s="4" t="s">
        <v>62</v>
      </c>
      <c r="B542" s="5"/>
      <c r="C542" s="6" t="s">
        <v>118</v>
      </c>
      <c r="D542" s="204"/>
      <c r="E542" s="266"/>
    </row>
    <row r="543" spans="1:5">
      <c r="A543" s="293" t="s">
        <v>0</v>
      </c>
      <c r="B543" s="293" t="s">
        <v>59</v>
      </c>
      <c r="C543" s="293" t="s">
        <v>201</v>
      </c>
      <c r="D543" s="293" t="s">
        <v>64</v>
      </c>
      <c r="E543" s="295" t="s">
        <v>60</v>
      </c>
    </row>
    <row r="544" spans="1:5">
      <c r="A544" s="294"/>
      <c r="B544" s="294"/>
      <c r="C544" s="294"/>
      <c r="D544" s="294"/>
      <c r="E544" s="296"/>
    </row>
    <row r="545" spans="1:5" ht="15.75">
      <c r="A545" s="7">
        <v>1</v>
      </c>
      <c r="B545" s="174">
        <v>2017015325</v>
      </c>
      <c r="C545" s="173" t="s">
        <v>440</v>
      </c>
      <c r="D545" s="297" t="s">
        <v>54</v>
      </c>
      <c r="E545" s="300" t="s">
        <v>1349</v>
      </c>
    </row>
    <row r="546" spans="1:5" ht="15.75">
      <c r="A546" s="7">
        <v>2</v>
      </c>
      <c r="B546" s="176">
        <v>2017015328</v>
      </c>
      <c r="C546" s="175" t="s">
        <v>441</v>
      </c>
      <c r="D546" s="298"/>
      <c r="E546" s="301"/>
    </row>
    <row r="547" spans="1:5" ht="15.75">
      <c r="A547" s="7">
        <v>3</v>
      </c>
      <c r="B547" s="179">
        <v>2017015332</v>
      </c>
      <c r="C547" s="178" t="s">
        <v>442</v>
      </c>
      <c r="D547" s="298"/>
      <c r="E547" s="301"/>
    </row>
    <row r="548" spans="1:5" ht="15.75">
      <c r="A548" s="7">
        <v>4</v>
      </c>
      <c r="B548" s="179">
        <v>2017015333</v>
      </c>
      <c r="C548" s="178" t="s">
        <v>443</v>
      </c>
      <c r="D548" s="298"/>
      <c r="E548" s="301"/>
    </row>
    <row r="549" spans="1:5" ht="15.75">
      <c r="A549" s="7">
        <v>5</v>
      </c>
      <c r="B549" s="177">
        <v>2017015334</v>
      </c>
      <c r="C549" s="180" t="s">
        <v>444</v>
      </c>
      <c r="D549" s="298"/>
      <c r="E549" s="301"/>
    </row>
    <row r="550" spans="1:5" ht="15.75">
      <c r="A550" s="7">
        <v>6</v>
      </c>
      <c r="B550" s="181">
        <v>2017015336</v>
      </c>
      <c r="C550" s="182" t="s">
        <v>445</v>
      </c>
      <c r="D550" s="299"/>
      <c r="E550" s="302"/>
    </row>
    <row r="551" spans="1:5" ht="15.75">
      <c r="A551" s="5"/>
      <c r="B551" s="5"/>
      <c r="C551" s="5"/>
      <c r="D551" s="204"/>
      <c r="E551" s="266"/>
    </row>
    <row r="552" spans="1:5" ht="15.75">
      <c r="A552" s="4" t="s">
        <v>62</v>
      </c>
      <c r="B552" s="5"/>
      <c r="C552" s="6" t="s">
        <v>119</v>
      </c>
      <c r="D552" s="204"/>
      <c r="E552" s="266"/>
    </row>
    <row r="553" spans="1:5">
      <c r="A553" s="293" t="s">
        <v>0</v>
      </c>
      <c r="B553" s="293" t="s">
        <v>59</v>
      </c>
      <c r="C553" s="293" t="s">
        <v>201</v>
      </c>
      <c r="D553" s="293" t="s">
        <v>64</v>
      </c>
      <c r="E553" s="295" t="s">
        <v>60</v>
      </c>
    </row>
    <row r="554" spans="1:5">
      <c r="A554" s="294"/>
      <c r="B554" s="294"/>
      <c r="C554" s="294"/>
      <c r="D554" s="294"/>
      <c r="E554" s="296"/>
    </row>
    <row r="555" spans="1:5" ht="15.75">
      <c r="A555" s="7">
        <v>1</v>
      </c>
      <c r="B555" s="183">
        <v>2017015335</v>
      </c>
      <c r="C555" s="184" t="s">
        <v>446</v>
      </c>
      <c r="D555" s="297" t="s">
        <v>55</v>
      </c>
      <c r="E555" s="300" t="s">
        <v>1346</v>
      </c>
    </row>
    <row r="556" spans="1:5" ht="15.75">
      <c r="A556" s="7">
        <v>2</v>
      </c>
      <c r="B556" s="185">
        <v>2017015337</v>
      </c>
      <c r="C556" s="186" t="s">
        <v>447</v>
      </c>
      <c r="D556" s="298"/>
      <c r="E556" s="301"/>
    </row>
    <row r="557" spans="1:5" ht="15.75">
      <c r="A557" s="7">
        <v>3</v>
      </c>
      <c r="B557" s="185">
        <v>2017015338</v>
      </c>
      <c r="C557" s="186" t="s">
        <v>448</v>
      </c>
      <c r="D557" s="298"/>
      <c r="E557" s="301"/>
    </row>
    <row r="558" spans="1:5" ht="15.75">
      <c r="A558" s="7">
        <v>4</v>
      </c>
      <c r="B558" s="187">
        <v>2017015343</v>
      </c>
      <c r="C558" s="188" t="s">
        <v>449</v>
      </c>
      <c r="D558" s="298"/>
      <c r="E558" s="301"/>
    </row>
    <row r="559" spans="1:5" ht="15.75">
      <c r="A559" s="7">
        <v>5</v>
      </c>
      <c r="B559" s="187">
        <v>2017015344</v>
      </c>
      <c r="C559" s="188" t="s">
        <v>450</v>
      </c>
      <c r="D559" s="298"/>
      <c r="E559" s="301"/>
    </row>
    <row r="560" spans="1:5" ht="15.75">
      <c r="A560" s="7">
        <v>6</v>
      </c>
      <c r="B560" s="187">
        <v>2017015345</v>
      </c>
      <c r="C560" s="188" t="s">
        <v>451</v>
      </c>
      <c r="D560" s="299"/>
      <c r="E560" s="302"/>
    </row>
    <row r="561" spans="1:5" ht="15.75">
      <c r="A561" s="5"/>
      <c r="B561" s="5"/>
      <c r="C561" s="5"/>
      <c r="D561" s="204"/>
      <c r="E561" s="266"/>
    </row>
    <row r="562" spans="1:5" ht="15.75">
      <c r="A562" s="4" t="s">
        <v>62</v>
      </c>
      <c r="B562" s="5"/>
      <c r="C562" s="6" t="s">
        <v>120</v>
      </c>
      <c r="D562" s="204"/>
      <c r="E562" s="266"/>
    </row>
    <row r="563" spans="1:5">
      <c r="A563" s="293" t="s">
        <v>0</v>
      </c>
      <c r="B563" s="293" t="s">
        <v>59</v>
      </c>
      <c r="C563" s="293" t="s">
        <v>201</v>
      </c>
      <c r="D563" s="293" t="s">
        <v>64</v>
      </c>
      <c r="E563" s="295" t="s">
        <v>60</v>
      </c>
    </row>
    <row r="564" spans="1:5">
      <c r="A564" s="294"/>
      <c r="B564" s="294"/>
      <c r="C564" s="294"/>
      <c r="D564" s="294"/>
      <c r="E564" s="296"/>
    </row>
    <row r="565" spans="1:5" ht="15.75">
      <c r="A565" s="7">
        <v>1</v>
      </c>
      <c r="B565" s="189">
        <v>2017015341</v>
      </c>
      <c r="C565" s="190" t="s">
        <v>452</v>
      </c>
      <c r="D565" s="297" t="s">
        <v>56</v>
      </c>
      <c r="E565" s="300" t="s">
        <v>1350</v>
      </c>
    </row>
    <row r="566" spans="1:5" ht="15.75">
      <c r="A566" s="7">
        <v>2</v>
      </c>
      <c r="B566" s="191">
        <v>2017015346</v>
      </c>
      <c r="C566" s="192" t="s">
        <v>453</v>
      </c>
      <c r="D566" s="298"/>
      <c r="E566" s="301"/>
    </row>
    <row r="567" spans="1:5" ht="15.75">
      <c r="A567" s="7">
        <v>3</v>
      </c>
      <c r="B567" s="191">
        <v>2017015347</v>
      </c>
      <c r="C567" s="192" t="s">
        <v>454</v>
      </c>
      <c r="D567" s="298"/>
      <c r="E567" s="301"/>
    </row>
    <row r="568" spans="1:5" ht="15.75">
      <c r="A568" s="7">
        <v>4</v>
      </c>
      <c r="B568" s="191">
        <v>2017015348</v>
      </c>
      <c r="C568" s="192" t="s">
        <v>455</v>
      </c>
      <c r="D568" s="298"/>
      <c r="E568" s="301"/>
    </row>
    <row r="569" spans="1:5" ht="15.75">
      <c r="A569" s="7">
        <v>5</v>
      </c>
      <c r="B569" s="191">
        <v>2017015349</v>
      </c>
      <c r="C569" s="192" t="s">
        <v>456</v>
      </c>
      <c r="D569" s="298"/>
      <c r="E569" s="301"/>
    </row>
    <row r="570" spans="1:5" ht="15.75">
      <c r="A570" s="7">
        <v>6</v>
      </c>
      <c r="B570" s="191">
        <v>2017015350</v>
      </c>
      <c r="C570" s="193" t="s">
        <v>457</v>
      </c>
      <c r="D570" s="299"/>
      <c r="E570" s="302"/>
    </row>
    <row r="571" spans="1:5" ht="15.75">
      <c r="A571" s="5"/>
      <c r="B571" s="5"/>
      <c r="C571" s="5"/>
      <c r="D571" s="204"/>
      <c r="E571" s="266"/>
    </row>
    <row r="572" spans="1:5" ht="15.75">
      <c r="A572" s="4" t="s">
        <v>62</v>
      </c>
      <c r="B572" s="5"/>
      <c r="C572" s="6" t="s">
        <v>121</v>
      </c>
      <c r="D572" s="204"/>
      <c r="E572" s="266"/>
    </row>
    <row r="573" spans="1:5">
      <c r="A573" s="293" t="s">
        <v>0</v>
      </c>
      <c r="B573" s="293" t="s">
        <v>59</v>
      </c>
      <c r="C573" s="293" t="s">
        <v>201</v>
      </c>
      <c r="D573" s="293" t="s">
        <v>64</v>
      </c>
      <c r="E573" s="295" t="s">
        <v>60</v>
      </c>
    </row>
    <row r="574" spans="1:5">
      <c r="A574" s="294"/>
      <c r="B574" s="294"/>
      <c r="C574" s="294"/>
      <c r="D574" s="294"/>
      <c r="E574" s="296"/>
    </row>
    <row r="575" spans="1:5" ht="15.75">
      <c r="A575" s="7">
        <v>1</v>
      </c>
      <c r="B575" s="194">
        <v>2017015342</v>
      </c>
      <c r="C575" s="195" t="s">
        <v>458</v>
      </c>
      <c r="D575" s="297" t="s">
        <v>57</v>
      </c>
      <c r="E575" s="300" t="s">
        <v>1350</v>
      </c>
    </row>
    <row r="576" spans="1:5" ht="15.75">
      <c r="A576" s="7">
        <v>2</v>
      </c>
      <c r="B576" s="196">
        <v>2017015351</v>
      </c>
      <c r="C576" s="197" t="s">
        <v>459</v>
      </c>
      <c r="D576" s="298"/>
      <c r="E576" s="301"/>
    </row>
    <row r="577" spans="1:7" ht="15.75">
      <c r="A577" s="7">
        <v>3</v>
      </c>
      <c r="B577" s="196">
        <v>2017015352</v>
      </c>
      <c r="C577" s="197" t="s">
        <v>460</v>
      </c>
      <c r="D577" s="298"/>
      <c r="E577" s="301"/>
    </row>
    <row r="578" spans="1:7" ht="15.75">
      <c r="A578" s="7">
        <v>4</v>
      </c>
      <c r="B578" s="196">
        <v>2017015353</v>
      </c>
      <c r="C578" s="197" t="s">
        <v>461</v>
      </c>
      <c r="D578" s="298"/>
      <c r="E578" s="301"/>
    </row>
    <row r="579" spans="1:7" ht="15.75">
      <c r="A579" s="7">
        <v>5</v>
      </c>
      <c r="B579" s="196">
        <v>2017015354</v>
      </c>
      <c r="C579" s="197" t="s">
        <v>462</v>
      </c>
      <c r="D579" s="298"/>
      <c r="E579" s="301"/>
    </row>
    <row r="580" spans="1:7" ht="15.75">
      <c r="A580" s="7">
        <v>6</v>
      </c>
      <c r="B580" s="198">
        <v>2017015356</v>
      </c>
      <c r="C580" s="199" t="s">
        <v>463</v>
      </c>
      <c r="D580" s="299"/>
      <c r="E580" s="302"/>
    </row>
    <row r="581" spans="1:7" ht="15.75">
      <c r="A581" s="5"/>
      <c r="B581" s="5"/>
      <c r="C581" s="5"/>
      <c r="D581" s="204"/>
      <c r="E581" s="266"/>
    </row>
    <row r="582" spans="1:7" ht="15.75">
      <c r="A582" s="4" t="s">
        <v>62</v>
      </c>
      <c r="B582" s="5"/>
      <c r="C582" s="6" t="s">
        <v>122</v>
      </c>
      <c r="D582" s="204"/>
      <c r="E582" s="266"/>
    </row>
    <row r="583" spans="1:7">
      <c r="A583" s="293" t="s">
        <v>0</v>
      </c>
      <c r="B583" s="293" t="s">
        <v>59</v>
      </c>
      <c r="C583" s="293" t="s">
        <v>201</v>
      </c>
      <c r="D583" s="293" t="s">
        <v>64</v>
      </c>
      <c r="E583" s="295" t="s">
        <v>60</v>
      </c>
    </row>
    <row r="584" spans="1:7">
      <c r="A584" s="294"/>
      <c r="B584" s="294"/>
      <c r="C584" s="294"/>
      <c r="D584" s="294"/>
      <c r="E584" s="296"/>
    </row>
    <row r="585" spans="1:7" ht="15.75">
      <c r="A585" s="7">
        <v>1</v>
      </c>
      <c r="B585" s="202">
        <v>2017015357</v>
      </c>
      <c r="C585" s="203" t="s">
        <v>464</v>
      </c>
      <c r="D585" s="297" t="s">
        <v>58</v>
      </c>
      <c r="E585" s="300" t="s">
        <v>1341</v>
      </c>
    </row>
    <row r="586" spans="1:7" ht="15.75">
      <c r="A586" s="7">
        <v>2</v>
      </c>
      <c r="B586" s="202">
        <v>2017015358</v>
      </c>
      <c r="C586" s="203" t="s">
        <v>465</v>
      </c>
      <c r="D586" s="298"/>
      <c r="E586" s="301"/>
    </row>
    <row r="587" spans="1:7" ht="15.75">
      <c r="A587" s="7">
        <v>3</v>
      </c>
      <c r="B587" s="202">
        <v>2017015359</v>
      </c>
      <c r="C587" s="203" t="s">
        <v>466</v>
      </c>
      <c r="D587" s="298"/>
      <c r="E587" s="301"/>
    </row>
    <row r="588" spans="1:7" ht="15.75">
      <c r="A588" s="7">
        <v>4</v>
      </c>
      <c r="B588" s="202">
        <v>2017015360</v>
      </c>
      <c r="C588" s="203" t="s">
        <v>467</v>
      </c>
      <c r="D588" s="298"/>
      <c r="E588" s="301"/>
    </row>
    <row r="589" spans="1:7" ht="15.75">
      <c r="A589" s="7">
        <v>5</v>
      </c>
      <c r="B589" s="202">
        <v>2017015361</v>
      </c>
      <c r="C589" s="203" t="s">
        <v>468</v>
      </c>
      <c r="D589" s="298"/>
      <c r="E589" s="301"/>
    </row>
    <row r="590" spans="1:7" ht="15.75">
      <c r="A590" s="7">
        <v>6</v>
      </c>
      <c r="B590" s="7">
        <v>2016015493</v>
      </c>
      <c r="C590" s="9" t="s">
        <v>482</v>
      </c>
      <c r="D590" s="299"/>
      <c r="E590" s="302"/>
    </row>
    <row r="591" spans="1:7" ht="15.75">
      <c r="A591" s="5"/>
      <c r="B591" s="5"/>
      <c r="C591" s="5"/>
      <c r="D591" s="204"/>
      <c r="E591" s="266"/>
      <c r="G591" s="1">
        <f>A590+A580+A570+A560+A550+A540+A530+A520+A510+A500+A490+A480+A470+A460+A450+A440+A430+A420+A410+A400+A390+A380+A370+A360+A350+A340+A330+A320+A310+A300+A290+A280+A270+A260+A250+A240+A230+A220+A210+A200+A191+A181+A172+A162+A152+A142+A132+A123+A113+A103+A93+A83+A73+A63+A53+A43+A33+A23+A13</f>
        <v>351</v>
      </c>
    </row>
    <row r="592" spans="1:7">
      <c r="E592" s="268" t="s">
        <v>1085</v>
      </c>
    </row>
    <row r="593" spans="5:5">
      <c r="E593" s="269" t="s">
        <v>1086</v>
      </c>
    </row>
    <row r="594" spans="5:5">
      <c r="E594" s="268" t="s">
        <v>1087</v>
      </c>
    </row>
    <row r="595" spans="5:5">
      <c r="E595" s="269"/>
    </row>
    <row r="596" spans="5:5">
      <c r="E596" s="269"/>
    </row>
    <row r="597" spans="5:5">
      <c r="E597" s="268" t="s">
        <v>1088</v>
      </c>
    </row>
  </sheetData>
  <mergeCells count="416">
    <mergeCell ref="E485:E490"/>
    <mergeCell ref="E495:E500"/>
    <mergeCell ref="E395:E400"/>
    <mergeCell ref="E405:E410"/>
    <mergeCell ref="E415:E420"/>
    <mergeCell ref="E425:E430"/>
    <mergeCell ref="E435:E440"/>
    <mergeCell ref="E575:E580"/>
    <mergeCell ref="E585:E590"/>
    <mergeCell ref="E515:E520"/>
    <mergeCell ref="E525:E530"/>
    <mergeCell ref="E535:E540"/>
    <mergeCell ref="E545:E550"/>
    <mergeCell ref="E555:E560"/>
    <mergeCell ref="E365:E370"/>
    <mergeCell ref="E375:E380"/>
    <mergeCell ref="E275:E280"/>
    <mergeCell ref="E285:E290"/>
    <mergeCell ref="E295:E300"/>
    <mergeCell ref="E305:E310"/>
    <mergeCell ref="E315:E320"/>
    <mergeCell ref="E455:E460"/>
    <mergeCell ref="E465:E470"/>
    <mergeCell ref="E245:E250"/>
    <mergeCell ref="E255:E260"/>
    <mergeCell ref="E157:E162"/>
    <mergeCell ref="E167:E172"/>
    <mergeCell ref="E177:E181"/>
    <mergeCell ref="E186:E191"/>
    <mergeCell ref="E196:E200"/>
    <mergeCell ref="E335:E340"/>
    <mergeCell ref="E345:E350"/>
    <mergeCell ref="E128:E132"/>
    <mergeCell ref="E147:E152"/>
    <mergeCell ref="E58:E63"/>
    <mergeCell ref="E68:E73"/>
    <mergeCell ref="E78:E83"/>
    <mergeCell ref="E88:E93"/>
    <mergeCell ref="E98:E103"/>
    <mergeCell ref="E215:E220"/>
    <mergeCell ref="E225:E230"/>
    <mergeCell ref="D545:D550"/>
    <mergeCell ref="D555:D560"/>
    <mergeCell ref="D565:D570"/>
    <mergeCell ref="D575:D580"/>
    <mergeCell ref="D475:D480"/>
    <mergeCell ref="D485:D490"/>
    <mergeCell ref="D495:D500"/>
    <mergeCell ref="D505:D510"/>
    <mergeCell ref="D515:D520"/>
    <mergeCell ref="D425:D430"/>
    <mergeCell ref="D435:D440"/>
    <mergeCell ref="D445:D450"/>
    <mergeCell ref="D455:D460"/>
    <mergeCell ref="D355:D360"/>
    <mergeCell ref="D365:D370"/>
    <mergeCell ref="D375:D380"/>
    <mergeCell ref="D385:D390"/>
    <mergeCell ref="D395:D400"/>
    <mergeCell ref="D305:D310"/>
    <mergeCell ref="D315:D320"/>
    <mergeCell ref="D325:D330"/>
    <mergeCell ref="D335:D340"/>
    <mergeCell ref="D235:D240"/>
    <mergeCell ref="D245:D250"/>
    <mergeCell ref="D255:D260"/>
    <mergeCell ref="D265:D270"/>
    <mergeCell ref="D275:D280"/>
    <mergeCell ref="D186:D191"/>
    <mergeCell ref="D196:D200"/>
    <mergeCell ref="D205:D210"/>
    <mergeCell ref="D215:D220"/>
    <mergeCell ref="D118:D123"/>
    <mergeCell ref="D128:D132"/>
    <mergeCell ref="D137:D142"/>
    <mergeCell ref="D147:D152"/>
    <mergeCell ref="D157:D162"/>
    <mergeCell ref="D68:D73"/>
    <mergeCell ref="D78:D83"/>
    <mergeCell ref="D88:D93"/>
    <mergeCell ref="D98:D103"/>
    <mergeCell ref="E18:E23"/>
    <mergeCell ref="D18:D23"/>
    <mergeCell ref="D28:D33"/>
    <mergeCell ref="D38:D43"/>
    <mergeCell ref="D48:D53"/>
    <mergeCell ref="E28:E33"/>
    <mergeCell ref="E38:E43"/>
    <mergeCell ref="E48:E53"/>
    <mergeCell ref="A1:E1"/>
    <mergeCell ref="A2:E2"/>
    <mergeCell ref="A3:E3"/>
    <mergeCell ref="A6:A7"/>
    <mergeCell ref="B6:B7"/>
    <mergeCell ref="C6:C7"/>
    <mergeCell ref="D6:D7"/>
    <mergeCell ref="E6:E7"/>
    <mergeCell ref="E8:E13"/>
    <mergeCell ref="D8:D13"/>
    <mergeCell ref="A26:A27"/>
    <mergeCell ref="B26:B27"/>
    <mergeCell ref="C26:C27"/>
    <mergeCell ref="D26:D27"/>
    <mergeCell ref="E26:E27"/>
    <mergeCell ref="A16:A17"/>
    <mergeCell ref="B16:B17"/>
    <mergeCell ref="C16:C17"/>
    <mergeCell ref="D16:D17"/>
    <mergeCell ref="E16:E17"/>
    <mergeCell ref="A46:A47"/>
    <mergeCell ref="B46:B47"/>
    <mergeCell ref="C46:C47"/>
    <mergeCell ref="D46:D47"/>
    <mergeCell ref="E46:E47"/>
    <mergeCell ref="A36:A37"/>
    <mergeCell ref="B36:B37"/>
    <mergeCell ref="C36:C37"/>
    <mergeCell ref="D36:D37"/>
    <mergeCell ref="E36:E37"/>
    <mergeCell ref="A66:A67"/>
    <mergeCell ref="B66:B67"/>
    <mergeCell ref="C66:C67"/>
    <mergeCell ref="D66:D67"/>
    <mergeCell ref="E66:E67"/>
    <mergeCell ref="A56:A57"/>
    <mergeCell ref="B56:B57"/>
    <mergeCell ref="C56:C57"/>
    <mergeCell ref="D56:D57"/>
    <mergeCell ref="E56:E57"/>
    <mergeCell ref="D58:D63"/>
    <mergeCell ref="A86:A87"/>
    <mergeCell ref="B86:B87"/>
    <mergeCell ref="C86:C87"/>
    <mergeCell ref="D86:D87"/>
    <mergeCell ref="E86:E87"/>
    <mergeCell ref="A76:A77"/>
    <mergeCell ref="B76:B77"/>
    <mergeCell ref="C76:C77"/>
    <mergeCell ref="D76:D77"/>
    <mergeCell ref="E76:E77"/>
    <mergeCell ref="A106:A107"/>
    <mergeCell ref="B106:B107"/>
    <mergeCell ref="C106:C107"/>
    <mergeCell ref="D106:D107"/>
    <mergeCell ref="E106:E107"/>
    <mergeCell ref="D108:D113"/>
    <mergeCell ref="E108:E113"/>
    <mergeCell ref="A96:A97"/>
    <mergeCell ref="B96:B97"/>
    <mergeCell ref="C96:C97"/>
    <mergeCell ref="D96:D97"/>
    <mergeCell ref="E96:E97"/>
    <mergeCell ref="A126:A127"/>
    <mergeCell ref="B126:B127"/>
    <mergeCell ref="C126:C127"/>
    <mergeCell ref="D126:D127"/>
    <mergeCell ref="E126:E127"/>
    <mergeCell ref="A116:A117"/>
    <mergeCell ref="B116:B117"/>
    <mergeCell ref="C116:C117"/>
    <mergeCell ref="D116:D117"/>
    <mergeCell ref="E116:E117"/>
    <mergeCell ref="E118:E123"/>
    <mergeCell ref="A145:A146"/>
    <mergeCell ref="B145:B146"/>
    <mergeCell ref="C145:C146"/>
    <mergeCell ref="D145:D146"/>
    <mergeCell ref="E145:E146"/>
    <mergeCell ref="A135:A136"/>
    <mergeCell ref="B135:B136"/>
    <mergeCell ref="C135:C136"/>
    <mergeCell ref="D135:D136"/>
    <mergeCell ref="E135:E136"/>
    <mergeCell ref="E137:E142"/>
    <mergeCell ref="A165:A166"/>
    <mergeCell ref="B165:B166"/>
    <mergeCell ref="C165:C166"/>
    <mergeCell ref="D165:D166"/>
    <mergeCell ref="E165:E166"/>
    <mergeCell ref="D167:D172"/>
    <mergeCell ref="A155:A156"/>
    <mergeCell ref="B155:B156"/>
    <mergeCell ref="C155:C156"/>
    <mergeCell ref="D155:D156"/>
    <mergeCell ref="E155:E156"/>
    <mergeCell ref="A184:A185"/>
    <mergeCell ref="B184:B185"/>
    <mergeCell ref="C184:C185"/>
    <mergeCell ref="D184:D185"/>
    <mergeCell ref="E184:E185"/>
    <mergeCell ref="A175:A176"/>
    <mergeCell ref="B175:B176"/>
    <mergeCell ref="C175:C176"/>
    <mergeCell ref="D175:D176"/>
    <mergeCell ref="E175:E176"/>
    <mergeCell ref="D177:D181"/>
    <mergeCell ref="A203:A204"/>
    <mergeCell ref="B203:B204"/>
    <mergeCell ref="C203:C204"/>
    <mergeCell ref="D203:D204"/>
    <mergeCell ref="E203:E204"/>
    <mergeCell ref="E205:E210"/>
    <mergeCell ref="A194:A195"/>
    <mergeCell ref="B194:B195"/>
    <mergeCell ref="C194:C195"/>
    <mergeCell ref="D194:D195"/>
    <mergeCell ref="E194:E195"/>
    <mergeCell ref="A223:A224"/>
    <mergeCell ref="B223:B224"/>
    <mergeCell ref="C223:C224"/>
    <mergeCell ref="D223:D224"/>
    <mergeCell ref="E223:E224"/>
    <mergeCell ref="D225:D230"/>
    <mergeCell ref="A213:A214"/>
    <mergeCell ref="B213:B214"/>
    <mergeCell ref="C213:C214"/>
    <mergeCell ref="D213:D214"/>
    <mergeCell ref="E213:E214"/>
    <mergeCell ref="A243:A244"/>
    <mergeCell ref="B243:B244"/>
    <mergeCell ref="C243:C244"/>
    <mergeCell ref="D243:D244"/>
    <mergeCell ref="E243:E244"/>
    <mergeCell ref="A233:A234"/>
    <mergeCell ref="B233:B234"/>
    <mergeCell ref="C233:C234"/>
    <mergeCell ref="D233:D234"/>
    <mergeCell ref="E233:E234"/>
    <mergeCell ref="E235:E240"/>
    <mergeCell ref="A263:A264"/>
    <mergeCell ref="B263:B264"/>
    <mergeCell ref="C263:C264"/>
    <mergeCell ref="D263:D264"/>
    <mergeCell ref="E263:E264"/>
    <mergeCell ref="E265:E270"/>
    <mergeCell ref="A253:A254"/>
    <mergeCell ref="B253:B254"/>
    <mergeCell ref="C253:C254"/>
    <mergeCell ref="D253:D254"/>
    <mergeCell ref="E253:E254"/>
    <mergeCell ref="A283:A284"/>
    <mergeCell ref="B283:B284"/>
    <mergeCell ref="C283:C284"/>
    <mergeCell ref="D283:D284"/>
    <mergeCell ref="E283:E284"/>
    <mergeCell ref="D285:D290"/>
    <mergeCell ref="A273:A274"/>
    <mergeCell ref="B273:B274"/>
    <mergeCell ref="C273:C274"/>
    <mergeCell ref="D273:D274"/>
    <mergeCell ref="E273:E274"/>
    <mergeCell ref="A303:A304"/>
    <mergeCell ref="B303:B304"/>
    <mergeCell ref="C303:C304"/>
    <mergeCell ref="D303:D304"/>
    <mergeCell ref="E303:E304"/>
    <mergeCell ref="A293:A294"/>
    <mergeCell ref="B293:B294"/>
    <mergeCell ref="C293:C294"/>
    <mergeCell ref="D293:D294"/>
    <mergeCell ref="E293:E294"/>
    <mergeCell ref="D295:D300"/>
    <mergeCell ref="A323:A324"/>
    <mergeCell ref="B323:B324"/>
    <mergeCell ref="C323:C324"/>
    <mergeCell ref="D323:D324"/>
    <mergeCell ref="E323:E324"/>
    <mergeCell ref="E325:E330"/>
    <mergeCell ref="A313:A314"/>
    <mergeCell ref="B313:B314"/>
    <mergeCell ref="C313:C314"/>
    <mergeCell ref="D313:D314"/>
    <mergeCell ref="E313:E314"/>
    <mergeCell ref="A343:A344"/>
    <mergeCell ref="B343:B344"/>
    <mergeCell ref="C343:C344"/>
    <mergeCell ref="D343:D344"/>
    <mergeCell ref="E343:E344"/>
    <mergeCell ref="D345:D350"/>
    <mergeCell ref="A333:A334"/>
    <mergeCell ref="B333:B334"/>
    <mergeCell ref="C333:C334"/>
    <mergeCell ref="D333:D334"/>
    <mergeCell ref="E333:E334"/>
    <mergeCell ref="A363:A364"/>
    <mergeCell ref="B363:B364"/>
    <mergeCell ref="C363:C364"/>
    <mergeCell ref="D363:D364"/>
    <mergeCell ref="E363:E364"/>
    <mergeCell ref="A353:A354"/>
    <mergeCell ref="B353:B354"/>
    <mergeCell ref="C353:C354"/>
    <mergeCell ref="D353:D354"/>
    <mergeCell ref="E353:E354"/>
    <mergeCell ref="E355:E360"/>
    <mergeCell ref="A383:A384"/>
    <mergeCell ref="B383:B384"/>
    <mergeCell ref="C383:C384"/>
    <mergeCell ref="D383:D384"/>
    <mergeCell ref="E383:E384"/>
    <mergeCell ref="E385:E390"/>
    <mergeCell ref="A373:A374"/>
    <mergeCell ref="B373:B374"/>
    <mergeCell ref="C373:C374"/>
    <mergeCell ref="D373:D374"/>
    <mergeCell ref="E373:E374"/>
    <mergeCell ref="A403:A404"/>
    <mergeCell ref="B403:B404"/>
    <mergeCell ref="C403:C404"/>
    <mergeCell ref="D403:D404"/>
    <mergeCell ref="E403:E404"/>
    <mergeCell ref="D405:D410"/>
    <mergeCell ref="A393:A394"/>
    <mergeCell ref="B393:B394"/>
    <mergeCell ref="C393:C394"/>
    <mergeCell ref="D393:D394"/>
    <mergeCell ref="E393:E394"/>
    <mergeCell ref="A423:A424"/>
    <mergeCell ref="B423:B424"/>
    <mergeCell ref="C423:C424"/>
    <mergeCell ref="D423:D424"/>
    <mergeCell ref="E423:E424"/>
    <mergeCell ref="A413:A414"/>
    <mergeCell ref="B413:B414"/>
    <mergeCell ref="C413:C414"/>
    <mergeCell ref="D413:D414"/>
    <mergeCell ref="E413:E414"/>
    <mergeCell ref="D415:D420"/>
    <mergeCell ref="A443:A444"/>
    <mergeCell ref="B443:B444"/>
    <mergeCell ref="C443:C444"/>
    <mergeCell ref="D443:D444"/>
    <mergeCell ref="E443:E444"/>
    <mergeCell ref="E445:E450"/>
    <mergeCell ref="A433:A434"/>
    <mergeCell ref="B433:B434"/>
    <mergeCell ref="C433:C434"/>
    <mergeCell ref="D433:D434"/>
    <mergeCell ref="E433:E434"/>
    <mergeCell ref="A463:A464"/>
    <mergeCell ref="B463:B464"/>
    <mergeCell ref="C463:C464"/>
    <mergeCell ref="D463:D464"/>
    <mergeCell ref="E463:E464"/>
    <mergeCell ref="D465:D470"/>
    <mergeCell ref="A453:A454"/>
    <mergeCell ref="B453:B454"/>
    <mergeCell ref="C453:C454"/>
    <mergeCell ref="D453:D454"/>
    <mergeCell ref="E453:E454"/>
    <mergeCell ref="A483:A484"/>
    <mergeCell ref="B483:B484"/>
    <mergeCell ref="C483:C484"/>
    <mergeCell ref="D483:D484"/>
    <mergeCell ref="E483:E484"/>
    <mergeCell ref="A473:A474"/>
    <mergeCell ref="B473:B474"/>
    <mergeCell ref="C473:C474"/>
    <mergeCell ref="D473:D474"/>
    <mergeCell ref="E473:E474"/>
    <mergeCell ref="E475:E480"/>
    <mergeCell ref="A503:A504"/>
    <mergeCell ref="B503:B504"/>
    <mergeCell ref="C503:C504"/>
    <mergeCell ref="D503:D504"/>
    <mergeCell ref="E503:E504"/>
    <mergeCell ref="E505:E510"/>
    <mergeCell ref="A493:A494"/>
    <mergeCell ref="B493:B494"/>
    <mergeCell ref="C493:C494"/>
    <mergeCell ref="D493:D494"/>
    <mergeCell ref="E493:E494"/>
    <mergeCell ref="A523:A524"/>
    <mergeCell ref="B523:B524"/>
    <mergeCell ref="C523:C524"/>
    <mergeCell ref="D523:D524"/>
    <mergeCell ref="E523:E524"/>
    <mergeCell ref="D525:D530"/>
    <mergeCell ref="A513:A514"/>
    <mergeCell ref="B513:B514"/>
    <mergeCell ref="C513:C514"/>
    <mergeCell ref="D513:D514"/>
    <mergeCell ref="E513:E514"/>
    <mergeCell ref="A543:A544"/>
    <mergeCell ref="B543:B544"/>
    <mergeCell ref="C543:C544"/>
    <mergeCell ref="D543:D544"/>
    <mergeCell ref="E543:E544"/>
    <mergeCell ref="A533:A534"/>
    <mergeCell ref="B533:B534"/>
    <mergeCell ref="C533:C534"/>
    <mergeCell ref="D533:D534"/>
    <mergeCell ref="E533:E534"/>
    <mergeCell ref="D535:D540"/>
    <mergeCell ref="A563:A564"/>
    <mergeCell ref="B563:B564"/>
    <mergeCell ref="C563:C564"/>
    <mergeCell ref="D563:D564"/>
    <mergeCell ref="E563:E564"/>
    <mergeCell ref="E565:E570"/>
    <mergeCell ref="A553:A554"/>
    <mergeCell ref="B553:B554"/>
    <mergeCell ref="C553:C554"/>
    <mergeCell ref="D553:D554"/>
    <mergeCell ref="E553:E554"/>
    <mergeCell ref="A583:A584"/>
    <mergeCell ref="B583:B584"/>
    <mergeCell ref="C583:C584"/>
    <mergeCell ref="D583:D584"/>
    <mergeCell ref="E583:E584"/>
    <mergeCell ref="D585:D590"/>
    <mergeCell ref="A573:A574"/>
    <mergeCell ref="B573:B574"/>
    <mergeCell ref="C573:C574"/>
    <mergeCell ref="D573:D574"/>
    <mergeCell ref="E573:E574"/>
  </mergeCells>
  <hyperlinks>
    <hyperlink ref="C8" r:id="rId1" display="http://siakad.ustjogja.ac.id/kemahasiswaan/?act=e7d47ae712f91b1f88f236c34793c965&amp;angka=cd77ef9eabnstl4$1d1b5&amp;angkb=cd77ef9eabrlum4$1d1b5&amp;niua=cd77eluuplf9eaburlum1d1b5&amp;niub=cd77euouplf9eaburlum1d1b5&amp;w=cd77eluuplf9eaburlum1d1b5&amp;x=cd77ef9eabrlum4$1d1b5&amp;y=cd77ef9eabq1$1d1b5"/>
    <hyperlink ref="C9" r:id="rId2" display="http://siakad.ustjogja.ac.id/kemahasiswaan/?act=e7d47ae712f91b1f88f236c34793c965&amp;angka=cd77ef9eabnstl4$1d1b5&amp;angkb=cd77ef9eabrlum4$1d1b5&amp;niua=cd77eluuplf9eaburlum1d1b5&amp;niub=cd77euouplf9eaburlum1d1b5&amp;w=cd77emuuplf9eaburlum1d1b5&amp;x=cd77ef9eabrlum4$1d1b5&amp;y=cd77ef9eabq1$1d1b5"/>
    <hyperlink ref="C10" r:id="rId3" display="http://siakad.ustjogja.ac.id/kemahasiswaan/?act=e7d47ae712f91b1f88f236c34793c965&amp;angka=cd77ef9eabnstl4$1d1b5&amp;angkb=cd77ef9eabrlum4$1d1b5&amp;niua=cd77eluuplf9eaburlum1d1b5&amp;niub=cd77euouplf9eaburlum1d1b5&amp;w=cd77enuuplf9eaburlum1d1b5&amp;x=cd77ef9eabrlum4$1d1b5&amp;y=cd77ef9eabq1$1d1b5"/>
    <hyperlink ref="C11" r:id="rId4" display="http://siakad.ustjogja.ac.id/kemahasiswaan/?act=e7d47ae712f91b1f88f236c34793c965&amp;angka=cd77ef9eabnstl4$1d1b5&amp;angkb=cd77ef9eabrlum4$1d1b5&amp;niua=cd77eluuplf9eaburlum1d1b5&amp;niub=cd77euouplf9eaburlum1d1b5&amp;w=cd77eouuplf9eaburlum1d1b5&amp;x=cd77ef9eabrlum4$1d1b5&amp;y=cd77ef9eabq1$1d1b5"/>
    <hyperlink ref="C12" r:id="rId5" display="http://siakad.ustjogja.ac.id/kemahasiswaan/?act=e7d47ae712f91b1f88f236c34793c965&amp;angka=cd77ef9eabnstl4$1d1b5&amp;angkb=cd77ef9eabrlum4$1d1b5&amp;niua=cd77eluuplf9eaburlum1d1b5&amp;niub=cd77euouplf9eaburlum1d1b5&amp;w=cd77epuuplf9eaburlum1d1b5&amp;x=cd77ef9eabrlum4$1d1b5&amp;y=cd77ef9eabq1$1d1b5"/>
    <hyperlink ref="C13" r:id="rId6" display="http://siakad.ustjogja.ac.id/kemahasiswaan/?act=e7d47ae712f91b1f88f236c34793c965&amp;angka=cd77ef9eabnstl4$1d1b5&amp;angkb=cd77ef9eabrlum4$1d1b5&amp;niua=cd77eluuplf9eaburlum1d1b5&amp;niub=cd77euouplf9eaburlum1d1b5&amp;w=cd77equuplf9eaburlum1d1b5&amp;x=cd77ef9eabrlum4$1d1b5&amp;y=cd77ef9eabq1$1d1b5"/>
    <hyperlink ref="C18" r:id="rId7" display="http://siakad.ustjogja.ac.id/kemahasiswaan/?act=e7d47ae712f91b1f88f236c34793c965&amp;angka=cd77ef9eabnstl4$1d1b5&amp;angkb=cd77ef9eabrlum4$1d1b5&amp;niua=cd77eluuplf9eaburlum1d1b5&amp;niub=cd77euouplf9eaburlum1d1b5&amp;w=cd77eruuplf9eaburlum1d1b5&amp;x=cd77ef9eabrlum4$1d1b5&amp;y=cd77ef9eabq1$1d1b5"/>
    <hyperlink ref="C19" r:id="rId8" display="http://siakad.ustjogja.ac.id/kemahasiswaan/?act=e7d47ae712f91b1f88f236c34793c965&amp;angka=cd77ef9eabnstl4$1d1b5&amp;angkb=cd77ef9eabrlum4$1d1b5&amp;niua=cd77eluuplf9eaburlum1d1b5&amp;niub=cd77euouplf9eaburlum1d1b5&amp;w=cd77esuuplf9eaburlum1d1b5&amp;x=cd77ef9eabrlum4$1d1b5&amp;y=cd77ef9eabq1$1d1b5"/>
    <hyperlink ref="C20" r:id="rId9" display="http://siakad.ustjogja.ac.id/kemahasiswaan/?act=e7d47ae712f91b1f88f236c34793c965&amp;angka=cd77ef9eabnstl4$1d1b5&amp;angkb=cd77ef9eabrlum4$1d1b5&amp;niua=cd77eluuplf9eaburlum1d1b5&amp;niub=cd77euouplf9eaburlum1d1b5&amp;w=cd77euluplf9eaburlum1d1b5&amp;x=cd77ef9eabrlum4$1d1b5&amp;y=cd77ef9eabq1$1d1b5"/>
    <hyperlink ref="C21" r:id="rId10" display="http://siakad.ustjogja.ac.id/kemahasiswaan/?act=e7d47ae712f91b1f88f236c34793c965&amp;angka=cd77ef9eabnstl4$1d1b5&amp;angkb=cd77ef9eabrlum4$1d1b5&amp;niua=cd77eluuplf9eaburlum1d1b5&amp;niub=cd77euouplf9eaburlum1d1b5&amp;w=cd77elluplf9eaburlum1d1b5&amp;x=cd77ef9eabrlum4$1d1b5&amp;y=cd77ef9eabq1$1d1b5"/>
    <hyperlink ref="C22" r:id="rId11" display="http://siakad.ustjogja.ac.id/kemahasiswaan/?act=e7d47ae712f91b1f88f236c34793c965&amp;angka=cd77ef9eabnstl4$1d1b5&amp;angkb=cd77ef9eabrlum4$1d1b5&amp;niua=cd77eluuplf9eaburlum1d1b5&amp;niub=cd77euouplf9eaburlum1d1b5&amp;w=cd77emluplf9eaburlum1d1b5&amp;x=cd77ef9eabrlum4$1d1b5&amp;y=cd77ef9eabq1$1d1b5"/>
    <hyperlink ref="C23" r:id="rId12" display="http://siakad.ustjogja.ac.id/kemahasiswaan/?act=e7d47ae712f91b1f88f236c34793c965&amp;angka=cd77ef9eabnstl4$1d1b5&amp;angkb=cd77ef9eabrlum4$1d1b5&amp;niua=cd77eluuplf9eaburlum1d1b5&amp;niub=cd77euouplf9eaburlum1d1b5&amp;w=cd77enluplf9eaburlum1d1b5&amp;x=cd77ef9eabrlum4$1d1b5&amp;y=cd77ef9eabq1$1d1b5"/>
    <hyperlink ref="C28" r:id="rId13" display="http://siakad.ustjogja.ac.id/kemahasiswaan/?act=e7d47ae712f91b1f88f236c34793c965&amp;angka=cd77ef9eabnstl4$1d1b5&amp;angkb=cd77ef9eabrlum4$1d1b5&amp;niua=cd77eluuplf9eaburlum1d1b5&amp;niub=cd77euouplf9eaburlum1d1b5&amp;w=cd77epluplf9eaburlum1d1b5&amp;x=cd77ef9eabrlum4$1d1b5&amp;y=cd77ef9eabq1$1d1b5"/>
    <hyperlink ref="C29" r:id="rId14" display="http://siakad.ustjogja.ac.id/kemahasiswaan/?act=e7d47ae712f91b1f88f236c34793c965&amp;angka=cd77ef9eabnstl4$1d1b5&amp;angkb=cd77ef9eabrlum4$1d1b5&amp;niua=cd77eluuplf9eaburlum1d1b5&amp;niub=cd77euouplf9eaburlum1d1b5&amp;w=cd77eqluplf9eaburlum1d1b5&amp;x=cd77ef9eabrlum4$1d1b5&amp;y=cd77ef9eabq1$1d1b5"/>
    <hyperlink ref="C30" r:id="rId15" display="http://siakad.ustjogja.ac.id/kemahasiswaan/?act=e7d47ae712f91b1f88f236c34793c965&amp;angka=cd77ef9eabnstl4$1d1b5&amp;angkb=cd77ef9eabrlum4$1d1b5&amp;niua=cd77eluuplf9eaburlum1d1b5&amp;niub=cd77euouplf9eaburlum1d1b5&amp;w=cd77erluplf9eaburlum1d1b5&amp;x=cd77ef9eabrlum4$1d1b5&amp;y=cd77ef9eabq1$1d1b5"/>
    <hyperlink ref="C31" r:id="rId16" display="http://siakad.ustjogja.ac.id/kemahasiswaan/?act=e7d47ae712f91b1f88f236c34793c965&amp;angka=cd77ef9eabnstl4$1d1b5&amp;angkb=cd77ef9eabrlum4$1d1b5&amp;niua=cd77eluuplf9eaburlum1d1b5&amp;niub=cd77euouplf9eaburlum1d1b5&amp;w=cd77esluplf9eaburlum1d1b5&amp;x=cd77ef9eabrlum4$1d1b5&amp;y=cd77ef9eabq1$1d1b5"/>
    <hyperlink ref="C32" r:id="rId17" display="http://siakad.ustjogja.ac.id/kemahasiswaan/?act=e7d47ae712f91b1f88f236c34793c965&amp;angka=cd77ef9eabnstl4$1d1b5&amp;angkb=cd77ef9eabrlum4$1d1b5&amp;niua=cd77eluuplf9eaburlum1d1b5&amp;niub=cd77euouplf9eaburlum1d1b5&amp;w=cd77etluplf9eaburlum1d1b5&amp;x=cd77ef9eabrlum4$1d1b5&amp;y=cd77ef9eabq1$1d1b5"/>
    <hyperlink ref="C33" r:id="rId18" display="http://siakad.ustjogja.ac.id/kemahasiswaan/?act=e7d47ae712f91b1f88f236c34793c965&amp;angka=cd77ef9eabnstl4$1d1b5&amp;angkb=cd77ef9eabrlum4$1d1b5&amp;niua=cd77eluuplf9eaburlum1d1b5&amp;niub=cd77euouplf9eaburlum1d1b5&amp;w=cd77eumuplf9eaburlum1d1b5&amp;x=cd77ef9eabrlum4$1d1b5&amp;y=cd77ef9eabq1$1d1b5"/>
    <hyperlink ref="C38" r:id="rId19" display="http://siakad.ustjogja.ac.id/kemahasiswaan/?act=e7d47ae712f91b1f88f236c34793c965&amp;angka=cd77ef9eabnstl4$1d1b5&amp;angkb=cd77ef9eabrlum4$1d1b5&amp;niua=cd77eluuplf9eaburlum1d1b5&amp;niub=cd77euouplf9eaburlum1d1b5&amp;w=cd77elmuplf9eaburlum1d1b5&amp;x=cd77ef9eabrlum4$1d1b5&amp;y=cd77ef9eabq1$1d1b5"/>
    <hyperlink ref="C39" r:id="rId20" display="http://siakad.ustjogja.ac.id/kemahasiswaan/?act=e7d47ae712f91b1f88f236c34793c965&amp;angka=cd77ef9eabnstl4$1d1b5&amp;angkb=cd77ef9eabrlum4$1d1b5&amp;niua=cd77eluuplf9eaburlum1d1b5&amp;niub=cd77euouplf9eaburlum1d1b5&amp;w=cd77enmuplf9eaburlum1d1b5&amp;x=cd77ef9eabrlum4$1d1b5&amp;y=cd77ef9eabq1$1d1b5"/>
    <hyperlink ref="C40" r:id="rId21" display="http://siakad.ustjogja.ac.id/kemahasiswaan/?act=e7d47ae712f91b1f88f236c34793c965&amp;angka=cd77ef9eabnstl4$1d1b5&amp;angkb=cd77ef9eabrlum4$1d1b5&amp;niua=cd77eluuplf9eaburlum1d1b5&amp;niub=cd77euouplf9eaburlum1d1b5&amp;w=cd77eomuplf9eaburlum1d1b5&amp;x=cd77ef9eabrlum4$1d1b5&amp;y=cd77ef9eabq1$1d1b5"/>
    <hyperlink ref="C41" r:id="rId22" display="http://siakad.ustjogja.ac.id/kemahasiswaan/?act=e7d47ae712f91b1f88f236c34793c965&amp;angka=cd77ef9eabnstl4$1d1b5&amp;angkb=cd77ef9eabrlum4$1d1b5&amp;niua=cd77eluuplf9eaburlum1d1b5&amp;niub=cd77euouplf9eaburlum1d1b5&amp;w=cd77epmuplf9eaburlum1d1b5&amp;x=cd77ef9eabrlum4$1d1b5&amp;y=cd77ef9eabq1$1d1b5"/>
    <hyperlink ref="C42" r:id="rId23" display="http://siakad.ustjogja.ac.id/kemahasiswaan/?act=e7d47ae712f91b1f88f236c34793c965&amp;angka=cd77ef9eabnstl4$1d1b5&amp;angkb=cd77ef9eabrlum4$1d1b5&amp;niua=cd77eluuplf9eaburlum1d1b5&amp;niub=cd77euouplf9eaburlum1d1b5&amp;w=cd77eqmuplf9eaburlum1d1b5&amp;x=cd77ef9eabrlum4$1d1b5&amp;y=cd77ef9eabq1$1d1b5"/>
    <hyperlink ref="C43" r:id="rId24" display="http://siakad.ustjogja.ac.id/kemahasiswaan/?act=e7d47ae712f91b1f88f236c34793c965&amp;angka=cd77ef9eabnstl4$1d1b5&amp;angkb=cd77ef9eabrlum4$1d1b5&amp;niua=cd77eluuplf9eaburlum1d1b5&amp;niub=cd77euouplf9eaburlum1d1b5&amp;w=cd77ermuplf9eaburlum1d1b5&amp;x=cd77ef9eabrlum4$1d1b5&amp;y=cd77ef9eabq1$1d1b5"/>
    <hyperlink ref="C48" r:id="rId25" display="http://siakad.ustjogja.ac.id/kemahasiswaan/?act=e7d47ae712f91b1f88f236c34793c965&amp;angka=cd77ef9eabnstl4$1d1b5&amp;angkb=cd77ef9eabrlum4$1d1b5&amp;niua=cd77eluuplf9eaburlum1d1b5&amp;niub=cd77euouplf9eaburlum1d1b5&amp;w=cd77etmuplf9eaburlum1d1b5&amp;x=cd77ef9eabrlum4$1d1b5&amp;y=cd77ef9eabq1$1d1b5"/>
    <hyperlink ref="C49" r:id="rId26" display="http://siakad.ustjogja.ac.id/kemahasiswaan/?act=e7d47ae712f91b1f88f236c34793c965&amp;angka=cd77ef9eabnstl4$1d1b5&amp;angkb=cd77ef9eabrlum4$1d1b5&amp;niua=cd77eluuplf9eaburlum1d1b5&amp;niub=cd77euouplf9eaburlum1d1b5&amp;w=cd77eunuplf9eaburlum1d1b5&amp;x=cd77ef9eabrlum4$1d1b5&amp;y=cd77ef9eabq1$1d1b5"/>
    <hyperlink ref="C50" r:id="rId27" display="http://siakad.ustjogja.ac.id/kemahasiswaan/?act=e7d47ae712f91b1f88f236c34793c965&amp;angka=cd77ef9eabnstl4$1d1b5&amp;angkb=cd77ef9eabrlum4$1d1b5&amp;niua=cd77eluuplf9eaburlum1d1b5&amp;niub=cd77euouplf9eaburlum1d1b5&amp;w=cd77elnuplf9eaburlum1d1b5&amp;x=cd77ef9eabrlum4$1d1b5&amp;y=cd77ef9eabq1$1d1b5"/>
    <hyperlink ref="C51" r:id="rId28" display="http://siakad.ustjogja.ac.id/kemahasiswaan/?act=e7d47ae712f91b1f88f236c34793c965&amp;angka=cd77ef9eabnstl4$1d1b5&amp;angkb=cd77ef9eabrlum4$1d1b5&amp;niua=cd77eluuplf9eaburlum1d1b5&amp;niub=cd77euouplf9eaburlum1d1b5&amp;w=cd77emnuplf9eaburlum1d1b5&amp;x=cd77ef9eabrlum4$1d1b5&amp;y=cd77ef9eabq1$1d1b5"/>
    <hyperlink ref="C52" r:id="rId29" display="http://siakad.ustjogja.ac.id/kemahasiswaan/?act=e7d47ae712f91b1f88f236c34793c965&amp;angka=cd77ef9eabnstl4$1d1b5&amp;angkb=cd77ef9eabrlum4$1d1b5&amp;niua=cd77eluuplf9eaburlum1d1b5&amp;niub=cd77euouplf9eaburlum1d1b5&amp;w=cd77ennuplf9eaburlum1d1b5&amp;x=cd77ef9eabrlum4$1d1b5&amp;y=cd77ef9eabq1$1d1b5"/>
    <hyperlink ref="C53" r:id="rId30" display="http://siakad.ustjogja.ac.id/kemahasiswaan/?act=e7d47ae712f91b1f88f236c34793c965&amp;angka=cd77ef9eabnstl4$1d1b5&amp;angkb=cd77ef9eabrlum4$1d1b5&amp;niua=cd77eluuplf9eaburlum1d1b5&amp;niub=cd77euouplf9eaburlum1d1b5&amp;w=cd77eonuplf9eaburlum1d1b5&amp;x=cd77ef9eabrlum4$1d1b5&amp;y=cd77ef9eabq1$1d1b5"/>
    <hyperlink ref="C58" r:id="rId31" display="http://siakad.ustjogja.ac.id/kemahasiswaan/?act=e7d47ae712f91b1f88f236c34793c965&amp;angka=cd77ef9eabnstl4$1d1b5&amp;angkb=cd77ef9eabrlum4$1d1b5&amp;niua=cd77eluuplf9eaburlum1d1b5&amp;niub=cd77euouplf9eaburlum1d1b5&amp;w=cd77epnuplf9eaburlum1d1b5&amp;x=cd77ef9eabrlum4$1d1b5&amp;y=cd77ef9eabq1$1d1b5"/>
    <hyperlink ref="C59" r:id="rId32" display="http://siakad.ustjogja.ac.id/kemahasiswaan/?act=e7d47ae712f91b1f88f236c34793c965&amp;angka=cd77ef9eabnstl4$1d1b5&amp;angkb=cd77ef9eabrlum4$1d1b5&amp;niua=cd77eluuplf9eaburlum1d1b5&amp;niub=cd77euouplf9eaburlum1d1b5&amp;w=cd77eqnuplf9eaburlum1d1b5&amp;x=cd77ef9eabrlum4$1d1b5&amp;y=cd77ef9eabq1$1d1b5"/>
    <hyperlink ref="C60" r:id="rId33" display="http://siakad.ustjogja.ac.id/kemahasiswaan/?act=e7d47ae712f91b1f88f236c34793c965&amp;angka=cd77ef9eabnstl4$1d1b5&amp;angkb=cd77ef9eabrlum4$1d1b5&amp;niua=cd77eluuplf9eaburlum1d1b5&amp;niub=cd77euouplf9eaburlum1d1b5&amp;w=cd77ernuplf9eaburlum1d1b5&amp;x=cd77ef9eabrlum4$1d1b5&amp;y=cd77ef9eabq1$1d1b5"/>
    <hyperlink ref="C61" r:id="rId34" display="http://siakad.ustjogja.ac.id/kemahasiswaan/?act=e7d47ae712f91b1f88f236c34793c965&amp;angka=cd77ef9eabnstl4$1d1b5&amp;angkb=cd77ef9eabrlum4$1d1b5&amp;niua=cd77eluuplf9eaburlum1d1b5&amp;niub=cd77euouplf9eaburlum1d1b5&amp;w=cd77esnuplf9eaburlum1d1b5&amp;x=cd77ef9eabrlum4$1d1b5&amp;y=cd77ef9eabq1$1d1b5"/>
    <hyperlink ref="C62" r:id="rId35" display="http://siakad.ustjogja.ac.id/kemahasiswaan/?act=e7d47ae712f91b1f88f236c34793c965&amp;angka=cd77ef9eabnstl4$1d1b5&amp;angkb=cd77ef9eabrlum4$1d1b5&amp;niua=cd77eluuplf9eaburlum1d1b5&amp;niub=cd77euouplf9eaburlum1d1b5&amp;w=cd77etnuplf9eaburlum1d1b5&amp;x=cd77ef9eabrlum4$1d1b5&amp;y=cd77ef9eabq1$1d1b5"/>
    <hyperlink ref="C63" r:id="rId36" display="http://siakad.ustjogja.ac.id/kemahasiswaan/?act=e7d47ae712f91b1f88f236c34793c965&amp;angka=cd77ef9eabnstl4$1d1b5&amp;angkb=cd77ef9eabrlum4$1d1b5&amp;niua=cd77eluuplf9eaburlum1d1b5&amp;niub=cd77euouplf9eaburlum1d1b5&amp;w=cd77euouplf9eaburlum1d1b5&amp;x=cd77ef9eabrlum4$1d1b5&amp;y=cd77ef9eabq1$1d1b5"/>
    <hyperlink ref="C68" r:id="rId37" display="http://siakad.ustjogja.ac.id/kemahasiswaan/?act=e7d47ae712f91b1f88f236c34793c965&amp;angka=e694e1b0cdnstl4$3b474&amp;angkb=e694e1b0cdrlum4$3b474&amp;niua=e694eloupl1b0cdurlum3b474&amp;niub=e694eusupl1b0cdurlum3b474&amp;w=e694eloupl1b0cdurlum3b474&amp;x=e694e1b0cdrlum4$3b474&amp;y=e694e1b0cdq1$3b474"/>
    <hyperlink ref="C69" r:id="rId38" display="http://siakad.ustjogja.ac.id/kemahasiswaan/?act=e7d47ae712f91b1f88f236c34793c965&amp;angka=e694e1b0cdnstl4$3b474&amp;angkb=e694e1b0cdrlum4$3b474&amp;niua=e694eloupl1b0cdurlum3b474&amp;niub=e694eusupl1b0cdurlum3b474&amp;w=e694emoupl1b0cdurlum3b474&amp;x=e694e1b0cdrlum4$3b474&amp;y=e694e1b0cdq1$3b474"/>
    <hyperlink ref="C70" r:id="rId39" display="http://siakad.ustjogja.ac.id/kemahasiswaan/?act=e7d47ae712f91b1f88f236c34793c965&amp;angka=e694e1b0cdnstl4$3b474&amp;angkb=e694e1b0cdrlum4$3b474&amp;niua=e694eloupl1b0cdurlum3b474&amp;niub=e694eusupl1b0cdurlum3b474&amp;w=e694enoupl1b0cdurlum3b474&amp;x=e694e1b0cdrlum4$3b474&amp;y=e694e1b0cdq1$3b474"/>
    <hyperlink ref="C71" r:id="rId40" display="http://siakad.ustjogja.ac.id/kemahasiswaan/?act=e7d47ae712f91b1f88f236c34793c965&amp;angka=e694e1b0cdnstl4$3b474&amp;angkb=e694e1b0cdrlum4$3b474&amp;niua=e694eloupl1b0cdurlum3b474&amp;niub=e694eusupl1b0cdurlum3b474&amp;w=e694eooupl1b0cdurlum3b474&amp;x=e694e1b0cdrlum4$3b474&amp;y=e694e1b0cdq1$3b474"/>
    <hyperlink ref="C72" r:id="rId41" display="http://siakad.ustjogja.ac.id/kemahasiswaan/?act=e7d47ae712f91b1f88f236c34793c965&amp;angka=e694e1b0cdnstl4$3b474&amp;angkb=e694e1b0cdrlum4$3b474&amp;niua=e694eloupl1b0cdurlum3b474&amp;niub=e694eusupl1b0cdurlum3b474&amp;w=e694epoupl1b0cdurlum3b474&amp;x=e694e1b0cdrlum4$3b474&amp;y=e694e1b0cdq1$3b474"/>
    <hyperlink ref="C73" r:id="rId42" display="http://siakad.ustjogja.ac.id/kemahasiswaan/?act=e7d47ae712f91b1f88f236c34793c965&amp;angka=e694e1b0cdnstl4$3b474&amp;angkb=e694e1b0cdrlum4$3b474&amp;niua=e694eloupl1b0cdurlum3b474&amp;niub=e694eusupl1b0cdurlum3b474&amp;w=e694eroupl1b0cdurlum3b474&amp;x=e694e1b0cdrlum4$3b474&amp;y=e694e1b0cdq1$3b474"/>
    <hyperlink ref="C78" r:id="rId43" display="http://siakad.ustjogja.ac.id/kemahasiswaan/?act=e7d47ae712f91b1f88f236c34793c965&amp;angka=e694e1b0cdnstl4$3b474&amp;angkb=e694e1b0cdrlum4$3b474&amp;niua=e694eloupl1b0cdurlum3b474&amp;niub=e694eusupl1b0cdurlum3b474&amp;w=e694eqoupl1b0cdurlum3b474&amp;x=e694e1b0cdrlum4$3b474&amp;y=e694e1b0cdq1$3b474"/>
    <hyperlink ref="C79" r:id="rId44" display="http://siakad.ustjogja.ac.id/kemahasiswaan/?act=e7d47ae712f91b1f88f236c34793c965&amp;angka=e694e1b0cdnstl4$3b474&amp;angkb=e694e1b0cdrlum4$3b474&amp;niua=e694eloupl1b0cdurlum3b474&amp;niub=e694eusupl1b0cdurlum3b474&amp;w=e694esoupl1b0cdurlum3b474&amp;x=e694e1b0cdrlum4$3b474&amp;y=e694e1b0cdq1$3b474"/>
    <hyperlink ref="C80" r:id="rId45" display="http://siakad.ustjogja.ac.id/kemahasiswaan/?act=e7d47ae712f91b1f88f236c34793c965&amp;angka=e694e1b0cdnstl4$3b474&amp;angkb=e694e1b0cdrlum4$3b474&amp;niua=e694eloupl1b0cdurlum3b474&amp;niub=e694eusupl1b0cdurlum3b474&amp;w=e694etoupl1b0cdurlum3b474&amp;x=e694e1b0cdrlum4$3b474&amp;y=e694e1b0cdq1$3b474"/>
    <hyperlink ref="C81" r:id="rId46" display="http://siakad.ustjogja.ac.id/kemahasiswaan/?act=e7d47ae712f91b1f88f236c34793c965&amp;angka=e694e1b0cdnstl4$3b474&amp;angkb=e694e1b0cdrlum4$3b474&amp;niua=e694eloupl1b0cdurlum3b474&amp;niub=e694eusupl1b0cdurlum3b474&amp;w=e694eupupl1b0cdurlum3b474&amp;x=e694e1b0cdrlum4$3b474&amp;y=e694e1b0cdq1$3b474"/>
    <hyperlink ref="C82" r:id="rId47" display="http://siakad.ustjogja.ac.id/kemahasiswaan/?act=e7d47ae712f91b1f88f236c34793c965&amp;angka=e694e1b0cdnstl4$3b474&amp;angkb=e694e1b0cdrlum4$3b474&amp;niua=e694eloupl1b0cdurlum3b474&amp;niub=e694eusupl1b0cdurlum3b474&amp;w=e694elpupl1b0cdurlum3b474&amp;x=e694e1b0cdrlum4$3b474&amp;y=e694e1b0cdq1$3b474"/>
    <hyperlink ref="C83" r:id="rId48" display="http://siakad.ustjogja.ac.id/kemahasiswaan/?act=e7d47ae712f91b1f88f236c34793c965&amp;angka=e694e1b0cdnstl4$3b474&amp;angkb=e694e1b0cdrlum4$3b474&amp;niua=e694eloupl1b0cdurlum3b474&amp;niub=e694eusupl1b0cdurlum3b474&amp;w=e694empupl1b0cdurlum3b474&amp;x=e694e1b0cdrlum4$3b474&amp;y=e694e1b0cdq1$3b474"/>
    <hyperlink ref="C88" r:id="rId49" display="http://siakad.ustjogja.ac.id/kemahasiswaan/?act=e7d47ae712f91b1f88f236c34793c965&amp;angka=e694e1b0cdnstl4$3b474&amp;angkb=e694e1b0cdrlum4$3b474&amp;niua=e694eloupl1b0cdurlum3b474&amp;niub=e694eusupl1b0cdurlum3b474&amp;w=e694enpupl1b0cdurlum3b474&amp;x=e694e1b0cdrlum4$3b474&amp;y=e694e1b0cdq1$3b474"/>
    <hyperlink ref="C89" r:id="rId50" display="http://siakad.ustjogja.ac.id/kemahasiswaan/?act=e7d47ae712f91b1f88f236c34793c965&amp;angka=e694e1b0cdnstl4$3b474&amp;angkb=e694e1b0cdrlum4$3b474&amp;niua=e694eloupl1b0cdurlum3b474&amp;niub=e694eusupl1b0cdurlum3b474&amp;w=e694eopupl1b0cdurlum3b474&amp;x=e694e1b0cdrlum4$3b474&amp;y=e694e1b0cdq1$3b474"/>
    <hyperlink ref="C90" r:id="rId51" display="http://siakad.ustjogja.ac.id/kemahasiswaan/?act=e7d47ae712f91b1f88f236c34793c965&amp;angka=e694e1b0cdnstl4$3b474&amp;angkb=e694e1b0cdrlum4$3b474&amp;niua=e694eloupl1b0cdurlum3b474&amp;niub=e694eusupl1b0cdurlum3b474&amp;w=e694eppupl1b0cdurlum3b474&amp;x=e694e1b0cdrlum4$3b474&amp;y=e694e1b0cdq1$3b474"/>
    <hyperlink ref="C91" r:id="rId52" display="http://siakad.ustjogja.ac.id/kemahasiswaan/?act=e7d47ae712f91b1f88f236c34793c965&amp;angka=e694e1b0cdnstl4$3b474&amp;angkb=e694e1b0cdrlum4$3b474&amp;niua=e694eloupl1b0cdurlum3b474&amp;niub=e694eusupl1b0cdurlum3b474&amp;w=e694eqpupl1b0cdurlum3b474&amp;x=e694e1b0cdrlum4$3b474&amp;y=e694e1b0cdq1$3b474"/>
    <hyperlink ref="C100" r:id="rId53" display="http://siakad.ustjogja.ac.id/kemahasiswaan/?act=e7d47ae712f91b1f88f236c34793c965&amp;angka=e694e1b0cdnstl4$3b474&amp;angkb=e694e1b0cdrlum4$3b474&amp;niua=e694eloupl1b0cdurlum3b474&amp;niub=e694eusupl1b0cdurlum3b474&amp;w=e694erpupl1b0cdurlum3b474&amp;x=e694e1b0cdrlum4$3b474&amp;y=e694e1b0cdq1$3b474"/>
    <hyperlink ref="C93" r:id="rId54" display="http://siakad.ustjogja.ac.id/kemahasiswaan/?act=e7d47ae712f91b1f88f236c34793c965&amp;angka=e694e1b0cdnstl4$3b474&amp;angkb=e694e1b0cdrlum4$3b474&amp;niua=e694eloupl1b0cdurlum3b474&amp;niub=e694eusupl1b0cdurlum3b474&amp;w=e694espupl1b0cdurlum3b474&amp;x=e694e1b0cdrlum4$3b474&amp;y=e694e1b0cdq1$3b474"/>
    <hyperlink ref="C98" r:id="rId55" display="http://siakad.ustjogja.ac.id/kemahasiswaan/?act=e7d47ae712f91b1f88f236c34793c965&amp;angka=e694e1b0cdnstl4$3b474&amp;angkb=e694e1b0cdrlum4$3b474&amp;niua=e694eloupl1b0cdurlum3b474&amp;niub=e694eusupl1b0cdurlum3b474&amp;w=e694etpupl1b0cdurlum3b474&amp;x=e694e1b0cdrlum4$3b474&amp;y=e694e1b0cdq1$3b474"/>
    <hyperlink ref="C99" r:id="rId56" display="http://siakad.ustjogja.ac.id/kemahasiswaan/?act=e7d47ae712f91b1f88f236c34793c965&amp;angka=e694e1b0cdnstl4$3b474&amp;angkb=e694e1b0cdrlum4$3b474&amp;niua=e694eloupl1b0cdurlum3b474&amp;niub=e694eusupl1b0cdurlum3b474&amp;w=e694euqupl1b0cdurlum3b474&amp;x=e694e1b0cdrlum4$3b474&amp;y=e694e1b0cdq1$3b474"/>
    <hyperlink ref="C101" r:id="rId57" display="http://siakad.ustjogja.ac.id/kemahasiswaan/?act=e7d47ae712f91b1f88f236c34793c965&amp;angka=e694e1b0cdnstl4$3b474&amp;angkb=e694e1b0cdrlum4$3b474&amp;niua=e694eloupl1b0cdurlum3b474&amp;niub=e694eusupl1b0cdurlum3b474&amp;w=e694emqupl1b0cdurlum3b474&amp;x=e694e1b0cdrlum4$3b474&amp;y=e694e1b0cdq1$3b474"/>
    <hyperlink ref="C102" r:id="rId58" display="http://siakad.ustjogja.ac.id/kemahasiswaan/?act=e7d47ae712f91b1f88f236c34793c965&amp;angka=e694e1b0cdnstl4$3b474&amp;angkb=e694e1b0cdrlum4$3b474&amp;niua=e694eloupl1b0cdurlum3b474&amp;niub=e694eusupl1b0cdurlum3b474&amp;w=e694enqupl1b0cdurlum3b474&amp;x=e694e1b0cdrlum4$3b474&amp;y=e694e1b0cdq1$3b474"/>
    <hyperlink ref="C103" r:id="rId59" display="http://siakad.ustjogja.ac.id/kemahasiswaan/?act=e7d47ae712f91b1f88f236c34793c965&amp;angka=e694e1b0cdnstl4$3b474&amp;angkb=e694e1b0cdrlum4$3b474&amp;niua=e694eloupl1b0cdurlum3b474&amp;niub=e694eusupl1b0cdurlum3b474&amp;w=e694eoqupl1b0cdurlum3b474&amp;x=e694e1b0cdrlum4$3b474&amp;y=e694e1b0cdq1$3b474"/>
    <hyperlink ref="C92" r:id="rId60" display="http://siakad.ustjogja.ac.id/kemahasiswaan/?act=e7d47ae712f91b1f88f236c34793c965&amp;angka=e694e1b0cdnstl4$3b474&amp;angkb=e694e1b0cdrlum4$3b474&amp;niua=e694eloupl1b0cdurlum3b474&amp;niub=e694eusupl1b0cdurlum3b474&amp;w=e694epqupl1b0cdurlum3b474&amp;x=e694e1b0cdrlum4$3b474&amp;y=e694e1b0cdq1$3b474"/>
    <hyperlink ref="C108" r:id="rId61" display="http://siakad.ustjogja.ac.id/kemahasiswaan/?act=e7d47ae712f91b1f88f236c34793c965&amp;angka=e694e1b0cdnstl4$3b474&amp;angkb=e694e1b0cdrlum4$3b474&amp;niua=e694eloupl1b0cdurlum3b474&amp;niub=e694eusupl1b0cdurlum3b474&amp;w=e694eqqupl1b0cdurlum3b474&amp;x=e694e1b0cdrlum4$3b474&amp;y=e694e1b0cdq1$3b474"/>
    <hyperlink ref="C109" r:id="rId62" display="http://siakad.ustjogja.ac.id/kemahasiswaan/?act=e7d47ae712f91b1f88f236c34793c965&amp;angka=e694e1b0cdnstl4$3b474&amp;angkb=e694e1b0cdrlum4$3b474&amp;niua=e694eloupl1b0cdurlum3b474&amp;niub=e694eusupl1b0cdurlum3b474&amp;w=e694erqupl1b0cdurlum3b474&amp;x=e694e1b0cdrlum4$3b474&amp;y=e694e1b0cdq1$3b474"/>
    <hyperlink ref="C110" r:id="rId63" display="http://siakad.ustjogja.ac.id/kemahasiswaan/?act=e7d47ae712f91b1f88f236c34793c965&amp;angka=e694e1b0cdnstl4$3b474&amp;angkb=e694e1b0cdrlum4$3b474&amp;niua=e694eloupl1b0cdurlum3b474&amp;niub=e694eusupl1b0cdurlum3b474&amp;w=e694esqupl1b0cdurlum3b474&amp;x=e694e1b0cdrlum4$3b474&amp;y=e694e1b0cdq1$3b474"/>
    <hyperlink ref="C111" r:id="rId64" display="http://siakad.ustjogja.ac.id/kemahasiswaan/?act=e7d47ae712f91b1f88f236c34793c965&amp;angka=e694e1b0cdnstl4$3b474&amp;angkb=e694e1b0cdrlum4$3b474&amp;niua=e694eloupl1b0cdurlum3b474&amp;niub=e694eusupl1b0cdurlum3b474&amp;w=e694etqupl1b0cdurlum3b474&amp;x=e694e1b0cdrlum4$3b474&amp;y=e694e1b0cdq1$3b474"/>
    <hyperlink ref="C112" r:id="rId65" display="http://siakad.ustjogja.ac.id/kemahasiswaan/?act=e7d47ae712f91b1f88f236c34793c965&amp;angka=e694e1b0cdnstl4$3b474&amp;angkb=e694e1b0cdrlum4$3b474&amp;niua=e694eloupl1b0cdurlum3b474&amp;niub=e694eusupl1b0cdurlum3b474&amp;w=e694eurupl1b0cdurlum3b474&amp;x=e694e1b0cdrlum4$3b474&amp;y=e694e1b0cdq1$3b474"/>
    <hyperlink ref="C113" r:id="rId66" display="http://siakad.ustjogja.ac.id/kemahasiswaan/?act=e7d47ae712f91b1f88f236c34793c965&amp;angka=e694e1b0cdnstl4$3b474&amp;angkb=e694e1b0cdrlum4$3b474&amp;niua=e694eloupl1b0cdurlum3b474&amp;niub=e694eusupl1b0cdurlum3b474&amp;w=e694elrupl1b0cdurlum3b474&amp;x=e694e1b0cdrlum4$3b474&amp;y=e694e1b0cdq1$3b474"/>
    <hyperlink ref="C118" r:id="rId67" display="http://siakad.ustjogja.ac.id/kemahasiswaan/?act=e7d47ae712f91b1f88f236c34793c965&amp;angka=e694e1b0cdnstl4$3b474&amp;angkb=e694e1b0cdrlum4$3b474&amp;niua=e694eloupl1b0cdurlum3b474&amp;niub=e694eusupl1b0cdurlum3b474&amp;w=e694emrupl1b0cdurlum3b474&amp;x=e694e1b0cdrlum4$3b474&amp;y=e694e1b0cdq1$3b474"/>
    <hyperlink ref="C119" r:id="rId68" display="http://siakad.ustjogja.ac.id/kemahasiswaan/?act=e7d47ae712f91b1f88f236c34793c965&amp;angka=e694e1b0cdnstl4$3b474&amp;angkb=e694e1b0cdrlum4$3b474&amp;niua=e694eloupl1b0cdurlum3b474&amp;niub=e694eusupl1b0cdurlum3b474&amp;w=e694enrupl1b0cdurlum3b474&amp;x=e694e1b0cdrlum4$3b474&amp;y=e694e1b0cdq1$3b474"/>
    <hyperlink ref="C120" r:id="rId69" display="http://siakad.ustjogja.ac.id/kemahasiswaan/?act=e7d47ae712f91b1f88f236c34793c965&amp;angka=e694e1b0cdnstl4$3b474&amp;angkb=e694e1b0cdrlum4$3b474&amp;niua=e694eloupl1b0cdurlum3b474&amp;niub=e694eusupl1b0cdurlum3b474&amp;w=e694eorupl1b0cdurlum3b474&amp;x=e694e1b0cdrlum4$3b474&amp;y=e694e1b0cdq1$3b474"/>
    <hyperlink ref="C121" r:id="rId70" display="http://siakad.ustjogja.ac.id/kemahasiswaan/?act=e7d47ae712f91b1f88f236c34793c965&amp;angka=e694e1b0cdnstl4$3b474&amp;angkb=e694e1b0cdrlum4$3b474&amp;niua=e694eloupl1b0cdurlum3b474&amp;niub=e694eusupl1b0cdurlum3b474&amp;w=e694eprupl1b0cdurlum3b474&amp;x=e694e1b0cdrlum4$3b474&amp;y=e694e1b0cdq1$3b474"/>
    <hyperlink ref="C122" r:id="rId71" display="http://siakad.ustjogja.ac.id/kemahasiswaan/?act=e7d47ae712f91b1f88f236c34793c965&amp;angka=e694e1b0cdnstl4$3b474&amp;angkb=e694e1b0cdrlum4$3b474&amp;niua=e694eloupl1b0cdurlum3b474&amp;niub=e694eusupl1b0cdurlum3b474&amp;w=e694eqrupl1b0cdurlum3b474&amp;x=e694e1b0cdrlum4$3b474&amp;y=e694e1b0cdq1$3b474"/>
    <hyperlink ref="C123" r:id="rId72" display="http://siakad.ustjogja.ac.id/kemahasiswaan/?act=e7d47ae712f91b1f88f236c34793c965&amp;angka=e694e1b0cdnstl4$3b474&amp;angkb=e694e1b0cdrlum4$3b474&amp;niua=e694eloupl1b0cdurlum3b474&amp;niub=e694eusupl1b0cdurlum3b474&amp;w=e694errupl1b0cdurlum3b474&amp;x=e694e1b0cdrlum4$3b474&amp;y=e694e1b0cdq1$3b474"/>
    <hyperlink ref="C128" r:id="rId73" display="http://siakad.ustjogja.ac.id/kemahasiswaan/?act=e7d47ae712f91b1f88f236c34793c965&amp;angka=e694e1b0cdnstl4$3b474&amp;angkb=e694e1b0cdrlum4$3b474&amp;niua=e694eloupl1b0cdurlum3b474&amp;niub=e694eusupl1b0cdurlum3b474&amp;w=e694esrupl1b0cdurlum3b474&amp;x=e694e1b0cdrlum4$3b474&amp;y=e694e1b0cdq1$3b474"/>
    <hyperlink ref="C129" r:id="rId74" display="http://siakad.ustjogja.ac.id/kemahasiswaan/?act=e7d47ae712f91b1f88f236c34793c965&amp;angka=e694e1b0cdnstl4$3b474&amp;angkb=e694e1b0cdrlum4$3b474&amp;niua=e694eloupl1b0cdurlum3b474&amp;niub=e694eusupl1b0cdurlum3b474&amp;w=e694etrupl1b0cdurlum3b474&amp;x=e694e1b0cdrlum4$3b474&amp;y=e694e1b0cdq1$3b474"/>
    <hyperlink ref="C137" r:id="rId75" display="http://siakad.ustjogja.ac.id/kemahasiswaan/?act=e7d47ae712f91b1f88f236c34793c965&amp;angka=b8cea4658fnstl4$397be&amp;angkb=b8cea4658frlum4$397be&amp;niua=b8cealsupl4658furlum397be&amp;niub=b8ceaumlpl4658furlum397be&amp;w=b8cealsupl4658furlum397be&amp;x=b8cea4658frlum4$397be&amp;y=b8cea4658fq1$397be"/>
    <hyperlink ref="C138" r:id="rId76" display="http://siakad.ustjogja.ac.id/kemahasiswaan/?act=e7d47ae712f91b1f88f236c34793c965&amp;angka=b8cea4658fnstl4$397be&amp;angkb=b8cea4658frlum4$397be&amp;niua=b8cealsupl4658furlum397be&amp;niub=b8ceaumlpl4658furlum397be&amp;w=b8ceamsupl4658furlum397be&amp;x=b8cea4658frlum4$397be&amp;y=b8cea4658fq1$397be"/>
    <hyperlink ref="C139" r:id="rId77" display="http://siakad.ustjogja.ac.id/kemahasiswaan/?act=e7d47ae712f91b1f88f236c34793c965&amp;angka=b8cea4658fnstl4$397be&amp;angkb=b8cea4658frlum4$397be&amp;niua=b8cealsupl4658furlum397be&amp;niub=b8ceaumlpl4658furlum397be&amp;w=b8ceansupl4658furlum397be&amp;x=b8cea4658frlum4$397be&amp;y=b8cea4658fq1$397be"/>
    <hyperlink ref="C140" r:id="rId78" display="http://siakad.ustjogja.ac.id/kemahasiswaan/?act=e7d47ae712f91b1f88f236c34793c965&amp;angka=b8cea4658fnstl4$397be&amp;angkb=b8cea4658frlum4$397be&amp;niua=b8cealsupl4658furlum397be&amp;niub=b8ceaumlpl4658furlum397be&amp;w=b8ceapsupl4658furlum397be&amp;x=b8cea4658frlum4$397be&amp;y=b8cea4658fq1$397be"/>
    <hyperlink ref="C141" r:id="rId79" display="http://siakad.ustjogja.ac.id/kemahasiswaan/?act=e7d47ae712f91b1f88f236c34793c965&amp;angka=b8cea4658fnstl4$397be&amp;angkb=b8cea4658frlum4$397be&amp;niua=b8cealsupl4658furlum397be&amp;niub=b8ceaumlpl4658furlum397be&amp;w=b8ceaqsupl4658furlum397be&amp;x=b8cea4658frlum4$397be&amp;y=b8cea4658fq1$397be"/>
    <hyperlink ref="C142" r:id="rId80" display="http://siakad.ustjogja.ac.id/kemahasiswaan/?act=e7d47ae712f91b1f88f236c34793c965&amp;angka=b8cea4658fnstl4$397be&amp;angkb=b8cea4658frlum4$397be&amp;niua=b8cealsupl4658furlum397be&amp;niub=b8ceaumlpl4658furlum397be&amp;w=b8cearsupl4658furlum397be&amp;x=b8cea4658frlum4$397be&amp;y=b8cea4658fq1$397be"/>
    <hyperlink ref="C147" r:id="rId81" display="http://siakad.ustjogja.ac.id/kemahasiswaan/?act=e7d47ae712f91b1f88f236c34793c965&amp;angka=b8cea4658fnstl4$397be&amp;angkb=b8cea4658frlum4$397be&amp;niua=b8cealsupl4658furlum397be&amp;niub=b8ceaumlpl4658furlum397be&amp;w=b8ceassupl4658furlum397be&amp;x=b8cea4658frlum4$397be&amp;y=b8cea4658fq1$397be"/>
    <hyperlink ref="C148" r:id="rId82" display="http://siakad.ustjogja.ac.id/kemahasiswaan/?act=e7d47ae712f91b1f88f236c34793c965&amp;angka=b8cea4658fnstl4$397be&amp;angkb=b8cea4658frlum4$397be&amp;niua=b8cealsupl4658furlum397be&amp;niub=b8ceaumlpl4658furlum397be&amp;w=b8ceatsupl4658furlum397be&amp;x=b8cea4658frlum4$397be&amp;y=b8cea4658fq1$397be"/>
    <hyperlink ref="C149" r:id="rId83" display="http://siakad.ustjogja.ac.id/kemahasiswaan/?act=e7d47ae712f91b1f88f236c34793c965&amp;angka=b8cea4658fnstl4$397be&amp;angkb=b8cea4658frlum4$397be&amp;niua=b8cealsupl4658furlum397be&amp;niub=b8ceaumlpl4658furlum397be&amp;w=b8ceautupl4658furlum397be&amp;x=b8cea4658frlum4$397be&amp;y=b8cea4658fq1$397be"/>
    <hyperlink ref="C150" r:id="rId84" display="http://siakad.ustjogja.ac.id/kemahasiswaan/?act=e7d47ae712f91b1f88f236c34793c965&amp;angka=b8cea4658fnstl4$397be&amp;angkb=b8cea4658frlum4$397be&amp;niua=b8cealsupl4658furlum397be&amp;niub=b8ceaumlpl4658furlum397be&amp;w=b8cealtupl4658furlum397be&amp;x=b8cea4658frlum4$397be&amp;y=b8cea4658fq1$397be"/>
    <hyperlink ref="C151" r:id="rId85" display="http://siakad.ustjogja.ac.id/kemahasiswaan/?act=e7d47ae712f91b1f88f236c34793c965&amp;angka=b8cea4658fnstl4$397be&amp;angkb=b8cea4658frlum4$397be&amp;niua=b8cealsupl4658furlum397be&amp;niub=b8ceaumlpl4658furlum397be&amp;w=b8ceamtupl4658furlum397be&amp;x=b8cea4658frlum4$397be&amp;y=b8cea4658fq1$397be"/>
    <hyperlink ref="C157" r:id="rId86" display="http://siakad.ustjogja.ac.id/kemahasiswaan/?act=e7d47ae712f91b1f88f236c34793c965&amp;angka=b8cea4658fnstl4$397be&amp;angkb=b8cea4658frlum4$397be&amp;niua=b8cealsupl4658furlum397be&amp;niub=b8ceaumlpl4658furlum397be&amp;w=b8ceaosupl4658furlum397be&amp;x=b8cea4658frlum4$397be&amp;y=b8cea4658fq1$397be"/>
    <hyperlink ref="C152" r:id="rId87" display="http://siakad.ustjogja.ac.id/kemahasiswaan/?act=e7d47ae712f91b1f88f236c34793c965&amp;angka=b8cea4658fnstl4$397be&amp;angkb=b8cea4658frlum4$397be&amp;niua=b8cealsupl4658furlum397be&amp;niub=b8ceaumlpl4658furlum397be&amp;w=b8ceantupl4658furlum397be&amp;x=b8cea4658frlum4$397be&amp;y=b8cea4658fq1$397be"/>
    <hyperlink ref="C158" r:id="rId88" display="http://siakad.ustjogja.ac.id/kemahasiswaan/?act=e7d47ae712f91b1f88f236c34793c965&amp;angka=b8cea4658fnstl4$397be&amp;angkb=b8cea4658frlum4$397be&amp;niua=b8cealsupl4658furlum397be&amp;niub=b8ceaumlpl4658furlum397be&amp;w=b8ceaotupl4658furlum397be&amp;x=b8cea4658frlum4$397be&amp;y=b8cea4658fq1$397be"/>
    <hyperlink ref="C159" r:id="rId89" display="http://siakad.ustjogja.ac.id/kemahasiswaan/?act=e7d47ae712f91b1f88f236c34793c965&amp;angka=b8cea4658fnstl4$397be&amp;angkb=b8cea4658frlum4$397be&amp;niua=b8cealsupl4658furlum397be&amp;niub=b8ceaumlpl4658furlum397be&amp;w=b8ceaptupl4658furlum397be&amp;x=b8cea4658frlum4$397be&amp;y=b8cea4658fq1$397be"/>
    <hyperlink ref="C160" r:id="rId90" display="http://siakad.ustjogja.ac.id/kemahasiswaan/?act=e7d47ae712f91b1f88f236c34793c965&amp;angka=b8cea4658fnstl4$397be&amp;angkb=b8cea4658frlum4$397be&amp;niua=b8cealsupl4658furlum397be&amp;niub=b8ceaumlpl4658furlum397be&amp;w=b8ceaqtupl4658furlum397be&amp;x=b8cea4658frlum4$397be&amp;y=b8cea4658fq1$397be"/>
    <hyperlink ref="C161" r:id="rId91" display="http://siakad.ustjogja.ac.id/kemahasiswaan/?act=e7d47ae712f91b1f88f236c34793c965&amp;angka=b8cea4658fnstl4$397be&amp;angkb=b8cea4658frlum4$397be&amp;niua=b8cealsupl4658furlum397be&amp;niub=b8ceaumlpl4658furlum397be&amp;w=b8ceartupl4658furlum397be&amp;x=b8cea4658frlum4$397be&amp;y=b8cea4658fq1$397be"/>
    <hyperlink ref="C162" r:id="rId92" display="http://siakad.ustjogja.ac.id/kemahasiswaan/?act=e7d47ae712f91b1f88f236c34793c965&amp;angka=b8cea4658fnstl4$397be&amp;angkb=b8cea4658frlum4$397be&amp;niua=b8cealsupl4658furlum397be&amp;niub=b8ceaumlpl4658furlum397be&amp;w=b8ceastupl4658furlum397be&amp;x=b8cea4658frlum4$397be&amp;y=b8cea4658fq1$397be"/>
    <hyperlink ref="C167" r:id="rId93" display="http://siakad.ustjogja.ac.id/kemahasiswaan/?act=e7d47ae712f91b1f88f236c34793c965&amp;angka=b8cea4658fnstl4$397be&amp;angkb=b8cea4658frlum4$397be&amp;niua=b8cealsupl4658furlum397be&amp;niub=b8ceaumlpl4658furlum397be&amp;w=b8ceattupl4658furlum397be&amp;x=b8cea4658frlum4$397be&amp;y=b8cea4658fq1$397be"/>
    <hyperlink ref="C168" r:id="rId94" display="http://siakad.ustjogja.ac.id/kemahasiswaan/?act=e7d47ae712f91b1f88f236c34793c965&amp;angka=b8cea4658fnstl4$397be&amp;angkb=b8cea4658frlum4$397be&amp;niua=b8cealsupl4658furlum397be&amp;niub=b8ceaumlpl4658furlum397be&amp;w=b8ceauulpl4658furlum397be&amp;x=b8cea4658frlum4$397be&amp;y=b8cea4658fq1$397be"/>
    <hyperlink ref="C169" r:id="rId95" display="http://siakad.ustjogja.ac.id/kemahasiswaan/?act=e7d47ae712f91b1f88f236c34793c965&amp;angka=b8cea4658fnstl4$397be&amp;angkb=b8cea4658frlum4$397be&amp;niua=b8cealsupl4658furlum397be&amp;niub=b8ceaumlpl4658furlum397be&amp;w=b8ceamulpl4658furlum397be&amp;x=b8cea4658frlum4$397be&amp;y=b8cea4658fq1$397be"/>
    <hyperlink ref="C170" r:id="rId96" display="http://siakad.ustjogja.ac.id/kemahasiswaan/?act=e7d47ae712f91b1f88f236c34793c965&amp;angka=b8cea4658fnstl4$397be&amp;angkb=b8cea4658frlum4$397be&amp;niua=b8cealsupl4658furlum397be&amp;niub=b8ceaumlpl4658furlum397be&amp;w=b8ceaoulpl4658furlum397be&amp;x=b8cea4658frlum4$397be&amp;y=b8cea4658fq1$397be"/>
    <hyperlink ref="C171" r:id="rId97" display="http://siakad.ustjogja.ac.id/kemahasiswaan/?act=e7d47ae712f91b1f88f236c34793c965&amp;angka=b8cea4658fnstl4$397be&amp;angkb=b8cea4658frlum4$397be&amp;niua=b8cealsupl4658furlum397be&amp;niub=b8ceaumlpl4658furlum397be&amp;w=b8ceaqulpl4658furlum397be&amp;x=b8cea4658frlum4$397be&amp;y=b8cea4658fq1$397be"/>
    <hyperlink ref="C172" r:id="rId98" display="http://siakad.ustjogja.ac.id/kemahasiswaan/?act=e7d47ae712f91b1f88f236c34793c965&amp;angka=b8cea4658fnstl4$397be&amp;angkb=b8cea4658frlum4$397be&amp;niua=b8cealsupl4658furlum397be&amp;niub=b8ceaumlpl4658furlum397be&amp;w=b8cearulpl4658furlum397be&amp;x=b8cea4658frlum4$397be&amp;y=b8cea4658fq1$397be"/>
    <hyperlink ref="C177" r:id="rId99" display="http://siakad.ustjogja.ac.id/kemahasiswaan/?act=e7d47ae712f91b1f88f236c34793c965&amp;angka=b8cea4658fnstl4$397be&amp;angkb=b8cea4658frlum4$397be&amp;niua=b8cealsupl4658furlum397be&amp;niub=b8ceaumlpl4658furlum397be&amp;w=b8cealulpl4658furlum397be&amp;x=b8cea4658frlum4$397be&amp;y=b8cea4658fq1$397be"/>
    <hyperlink ref="C178" r:id="rId100" display="http://siakad.ustjogja.ac.id/kemahasiswaan/?act=e7d47ae712f91b1f88f236c34793c965&amp;angka=b8cea4658fnstl4$397be&amp;angkb=b8cea4658frlum4$397be&amp;niua=b8cealsupl4658furlum397be&amp;niub=b8ceaumlpl4658furlum397be&amp;w=b8ceasulpl4658furlum397be&amp;x=b8cea4658frlum4$397be&amp;y=b8cea4658fq1$397be"/>
    <hyperlink ref="C179" r:id="rId101" display="http://siakad.ustjogja.ac.id/kemahasiswaan/?act=e7d47ae712f91b1f88f236c34793c965&amp;angka=b8cea4658fnstl4$397be&amp;angkb=b8cea4658frlum4$397be&amp;niua=b8cealsupl4658furlum397be&amp;niub=b8ceaumlpl4658furlum397be&amp;w=b8ceatulpl4658furlum397be&amp;x=b8cea4658frlum4$397be&amp;y=b8cea4658fq1$397be"/>
    <hyperlink ref="C180" r:id="rId102" display="http://siakad.ustjogja.ac.id/kemahasiswaan/?act=e7d47ae712f91b1f88f236c34793c965&amp;angka=b8cea4658fnstl4$397be&amp;angkb=b8cea4658frlum4$397be&amp;niua=b8cealsupl4658furlum397be&amp;niub=b8ceaumlpl4658furlum397be&amp;w=b8ceaullpl4658furlum397be&amp;x=b8cea4658frlum4$397be&amp;y=b8cea4658fq1$397be"/>
    <hyperlink ref="C181" r:id="rId103" display="http://siakad.ustjogja.ac.id/kemahasiswaan/?act=e7d47ae712f91b1f88f236c34793c965&amp;angka=b8cea4658fnstl4$397be&amp;angkb=b8cea4658frlum4$397be&amp;niua=b8cealsupl4658furlum397be&amp;niub=b8ceaumlpl4658furlum397be&amp;w=b8cealllpl4658furlum397be&amp;x=b8cea4658frlum4$397be&amp;y=b8cea4658fq1$397be"/>
    <hyperlink ref="C200" r:id="rId104" display="http://siakad.ustjogja.ac.id/kemahasiswaan/?act=e7d47ae712f91b1f88f236c34793c965&amp;angka=b8cea4658fnstl4$397be&amp;angkb=b8cea4658frlum4$397be&amp;niua=b8cealsupl4658furlum397be&amp;niub=b8ceaumlpl4658furlum397be&amp;w=b8ceamllpl4658furlum397be&amp;x=b8cea4658frlum4$397be&amp;y=b8cea4658fq1$397be"/>
    <hyperlink ref="C186" r:id="rId105" display="http://siakad.ustjogja.ac.id/kemahasiswaan/?act=e7d47ae712f91b1f88f236c34793c965&amp;angka=b8cea4658fnstl4$397be&amp;angkb=b8cea4658frlum4$397be&amp;niua=b8cealsupl4658furlum397be&amp;niub=b8ceaumlpl4658furlum397be&amp;w=b8ceapulpl4658furlum397be&amp;x=b8cea4658frlum4$397be&amp;y=b8cea4658fq1$397be"/>
    <hyperlink ref="C187" r:id="rId106" display="http://siakad.ustjogja.ac.id/kemahasiswaan/?act=e7d47ae712f91b1f88f236c34793c965&amp;angka=b8cea4658fnstl4$397be&amp;angkb=b8cea4658frlum4$397be&amp;niua=b8cealsupl4658furlum397be&amp;niub=b8ceaumlpl4658furlum397be&amp;w=b8ceanllpl4658furlum397be&amp;x=b8cea4658frlum4$397be&amp;y=b8cea4658fq1$397be"/>
    <hyperlink ref="C188" r:id="rId107" display="http://siakad.ustjogja.ac.id/kemahasiswaan/?act=e7d47ae712f91b1f88f236c34793c965&amp;angka=b8cea4658fnstl4$397be&amp;angkb=b8cea4658frlum4$397be&amp;niua=b8cealsupl4658furlum397be&amp;niub=b8ceaumlpl4658furlum397be&amp;w=b8ceaollpl4658furlum397be&amp;x=b8cea4658frlum4$397be&amp;y=b8cea4658fq1$397be"/>
    <hyperlink ref="C189" r:id="rId108" display="http://siakad.ustjogja.ac.id/kemahasiswaan/?act=e7d47ae712f91b1f88f236c34793c965&amp;angka=b8cea4658fnstl4$397be&amp;angkb=b8cea4658frlum4$397be&amp;niua=b8cealsupl4658furlum397be&amp;niub=b8ceaumlpl4658furlum397be&amp;w=b8ceaqllpl4658furlum397be&amp;x=b8cea4658frlum4$397be&amp;y=b8cea4658fq1$397be"/>
    <hyperlink ref="C190" r:id="rId109" display="http://siakad.ustjogja.ac.id/kemahasiswaan/?act=e7d47ae712f91b1f88f236c34793c965&amp;angka=b8cea4658fnstl4$397be&amp;angkb=b8cea4658frlum4$397be&amp;niua=b8cealsupl4658furlum397be&amp;niub=b8ceaumlpl4658furlum397be&amp;w=b8cearllpl4658furlum397be&amp;x=b8cea4658frlum4$397be&amp;y=b8cea4658fq1$397be"/>
    <hyperlink ref="C199" r:id="rId110" display="http://siakad.ustjogja.ac.id/kemahasiswaan/?act=e7d47ae712f91b1f88f236c34793c965&amp;angka=b8cea4658fnstl4$397be&amp;angkb=b8cea4658frlum4$397be&amp;niua=b8cealsupl4658furlum397be&amp;niub=b8ceaumlpl4658furlum397be&amp;w=b8ceasllpl4658furlum397be&amp;x=b8cea4658frlum4$397be&amp;y=b8cea4658fq1$397be"/>
    <hyperlink ref="C196" r:id="rId111" display="http://siakad.ustjogja.ac.id/kemahasiswaan/?act=e7d47ae712f91b1f88f236c34793c965&amp;angka=b8cea4658fnstl4$397be&amp;angkb=b8cea4658frlum4$397be&amp;niua=b8cealsupl4658furlum397be&amp;niub=b8ceaumlpl4658furlum397be&amp;w=b8ceatllpl4658furlum397be&amp;x=b8cea4658frlum4$397be&amp;y=b8cea4658fq1$397be"/>
    <hyperlink ref="C197" r:id="rId112" display="http://siakad.ustjogja.ac.id/kemahasiswaan/?act=e7d47ae712f91b1f88f236c34793c965&amp;angka=b8cea4658fnstl4$397be&amp;angkb=b8cea4658frlum4$397be&amp;niua=b8cealsupl4658furlum397be&amp;niub=b8ceaumlpl4658furlum397be&amp;w=b8ceaumlpl4658furlum397be&amp;x=b8cea4658frlum4$397be&amp;y=b8cea4658fq1$397be"/>
    <hyperlink ref="C205" r:id="rId113" display="http://siakad.ustjogja.ac.id/kemahasiswaan/?act=e7d47ae712f91b1f88f236c34793c965&amp;angka=8a59933356nstl4$50727&amp;angkb=8a59933356rlum4$50727&amp;niua=8a599lmlpl33356urlum50727&amp;niub=8a599uqlpl33356urlum50727&amp;w=8a599lmlpl33356urlum50727&amp;x=8a59933356rlum4$50727&amp;y=8a59933356q1$50727"/>
    <hyperlink ref="C206" r:id="rId114" display="http://siakad.ustjogja.ac.id/kemahasiswaan/?act=e7d47ae712f91b1f88f236c34793c965&amp;angka=8a59933356nstl4$50727&amp;angkb=8a59933356rlum4$50727&amp;niua=8a599lmlpl33356urlum50727&amp;niub=8a599uqlpl33356urlum50727&amp;w=8a599mmlpl33356urlum50727&amp;x=8a59933356rlum4$50727&amp;y=8a59933356q1$50727"/>
    <hyperlink ref="C207" r:id="rId115" display="http://siakad.ustjogja.ac.id/kemahasiswaan/?act=e7d47ae712f91b1f88f236c34793c965&amp;angka=8a59933356nstl4$50727&amp;angkb=8a59933356rlum4$50727&amp;niua=8a599lmlpl33356urlum50727&amp;niub=8a599uqlpl33356urlum50727&amp;w=8a599nmlpl33356urlum50727&amp;x=8a59933356rlum4$50727&amp;y=8a59933356q1$50727"/>
    <hyperlink ref="C208" r:id="rId116" display="http://siakad.ustjogja.ac.id/kemahasiswaan/?act=e7d47ae712f91b1f88f236c34793c965&amp;angka=8a59933356nstl4$50727&amp;angkb=8a59933356rlum4$50727&amp;niua=8a599lmlpl33356urlum50727&amp;niub=8a599uqlpl33356urlum50727&amp;w=8a599omlpl33356urlum50727&amp;x=8a59933356rlum4$50727&amp;y=8a59933356q1$50727"/>
    <hyperlink ref="C209" r:id="rId117" display="http://siakad.ustjogja.ac.id/kemahasiswaan/?act=e7d47ae712f91b1f88f236c34793c965&amp;angka=8a59933356nstl4$50727&amp;angkb=8a59933356rlum4$50727&amp;niua=8a599lmlpl33356urlum50727&amp;niub=8a599uqlpl33356urlum50727&amp;w=8a599pmlpl33356urlum50727&amp;x=8a59933356rlum4$50727&amp;y=8a59933356q1$50727"/>
    <hyperlink ref="C210" r:id="rId118" display="http://siakad.ustjogja.ac.id/kemahasiswaan/?act=e7d47ae712f91b1f88f236c34793c965&amp;angka=8a59933356nstl4$50727&amp;angkb=8a59933356rlum4$50727&amp;niua=8a599lmlpl33356urlum50727&amp;niub=8a599uqlpl33356urlum50727&amp;w=8a599qmlpl33356urlum50727&amp;x=8a59933356rlum4$50727&amp;y=8a59933356q1$50727"/>
    <hyperlink ref="C215" r:id="rId119" display="http://siakad.ustjogja.ac.id/kemahasiswaan/?act=e7d47ae712f91b1f88f236c34793c965&amp;angka=8a59933356nstl4$50727&amp;angkb=8a59933356rlum4$50727&amp;niua=8a599lmlpl33356urlum50727&amp;niub=8a599uqlpl33356urlum50727&amp;w=8a599rmlpl33356urlum50727&amp;x=8a59933356rlum4$50727&amp;y=8a59933356q1$50727"/>
    <hyperlink ref="C216" r:id="rId120" display="http://siakad.ustjogja.ac.id/kemahasiswaan/?act=e7d47ae712f91b1f88f236c34793c965&amp;angka=8a59933356nstl4$50727&amp;angkb=8a59933356rlum4$50727&amp;niua=8a599lmlpl33356urlum50727&amp;niub=8a599uqlpl33356urlum50727&amp;w=8a599smlpl33356urlum50727&amp;x=8a59933356rlum4$50727&amp;y=8a59933356q1$50727"/>
    <hyperlink ref="C217" r:id="rId121" display="http://siakad.ustjogja.ac.id/kemahasiswaan/?act=e7d47ae712f91b1f88f236c34793c965&amp;angka=8a59933356nstl4$50727&amp;angkb=8a59933356rlum4$50727&amp;niua=8a599lmlpl33356urlum50727&amp;niub=8a599uqlpl33356urlum50727&amp;w=8a599tmlpl33356urlum50727&amp;x=8a59933356rlum4$50727&amp;y=8a59933356q1$50727"/>
    <hyperlink ref="C218" r:id="rId122" display="http://siakad.ustjogja.ac.id/kemahasiswaan/?act=e7d47ae712f91b1f88f236c34793c965&amp;angka=8a59933356nstl4$50727&amp;angkb=8a59933356rlum4$50727&amp;niua=8a599lmlpl33356urlum50727&amp;niub=8a599uqlpl33356urlum50727&amp;w=8a599unlpl33356urlum50727&amp;x=8a59933356rlum4$50727&amp;y=8a59933356q1$50727"/>
    <hyperlink ref="C219" r:id="rId123" display="http://siakad.ustjogja.ac.id/kemahasiswaan/?act=e7d47ae712f91b1f88f236c34793c965&amp;angka=8a59933356nstl4$50727&amp;angkb=8a59933356rlum4$50727&amp;niua=8a599lmlpl33356urlum50727&amp;niub=8a599uqlpl33356urlum50727&amp;w=8a599lnlpl33356urlum50727&amp;x=8a59933356rlum4$50727&amp;y=8a59933356q1$50727"/>
    <hyperlink ref="C220" r:id="rId124" display="http://siakad.ustjogja.ac.id/kemahasiswaan/?act=e7d47ae712f91b1f88f236c34793c965&amp;angka=8a59933356nstl4$50727&amp;angkb=8a59933356rlum4$50727&amp;niua=8a599lmlpl33356urlum50727&amp;niub=8a599uqlpl33356urlum50727&amp;w=8a599mnlpl33356urlum50727&amp;x=8a59933356rlum4$50727&amp;y=8a59933356q1$50727"/>
    <hyperlink ref="C225" r:id="rId125" display="http://siakad.ustjogja.ac.id/kemahasiswaan/?act=e7d47ae712f91b1f88f236c34793c965&amp;angka=8a59933356nstl4$50727&amp;angkb=8a59933356rlum4$50727&amp;niua=8a599lmlpl33356urlum50727&amp;niub=8a599uqlpl33356urlum50727&amp;w=8a599nnlpl33356urlum50727&amp;x=8a59933356rlum4$50727&amp;y=8a59933356q1$50727"/>
    <hyperlink ref="C226" r:id="rId126" display="http://siakad.ustjogja.ac.id/kemahasiswaan/?act=e7d47ae712f91b1f88f236c34793c965&amp;angka=8a59933356nstl4$50727&amp;angkb=8a59933356rlum4$50727&amp;niua=8a599lmlpl33356urlum50727&amp;niub=8a599uqlpl33356urlum50727&amp;w=8a599onlpl33356urlum50727&amp;x=8a59933356rlum4$50727&amp;y=8a59933356q1$50727"/>
    <hyperlink ref="C227" r:id="rId127" display="http://siakad.ustjogja.ac.id/kemahasiswaan/?act=e7d47ae712f91b1f88f236c34793c965&amp;angka=8a59933356nstl4$50727&amp;angkb=8a59933356rlum4$50727&amp;niua=8a599lmlpl33356urlum50727&amp;niub=8a599uqlpl33356urlum50727&amp;w=8a599qnlpl33356urlum50727&amp;x=8a59933356rlum4$50727&amp;y=8a59933356q1$50727"/>
    <hyperlink ref="C228" r:id="rId128" display="http://siakad.ustjogja.ac.id/kemahasiswaan/?act=e7d47ae712f91b1f88f236c34793c965&amp;angka=8a59933356nstl4$50727&amp;angkb=8a59933356rlum4$50727&amp;niua=8a599lmlpl33356urlum50727&amp;niub=8a599uqlpl33356urlum50727&amp;w=8a599rnlpl33356urlum50727&amp;x=8a59933356rlum4$50727&amp;y=8a59933356q1$50727"/>
    <hyperlink ref="C229" r:id="rId129" display="http://siakad.ustjogja.ac.id/kemahasiswaan/?act=e7d47ae712f91b1f88f236c34793c965&amp;angka=8a59933356nstl4$50727&amp;angkb=8a59933356rlum4$50727&amp;niua=8a599lmlpl33356urlum50727&amp;niub=8a599uqlpl33356urlum50727&amp;w=8a599uolpl33356urlum50727&amp;x=8a59933356rlum4$50727&amp;y=8a59933356q1$50727"/>
    <hyperlink ref="C230" r:id="rId130" display="http://siakad.ustjogja.ac.id/kemahasiswaan/?act=e7d47ae712f91b1f88f236c34793c965&amp;angka=8a59933356nstl4$50727&amp;angkb=8a59933356rlum4$50727&amp;niua=8a599lmlpl33356urlum50727&amp;niub=8a599uqlpl33356urlum50727&amp;w=8a599lolpl33356urlum50727&amp;x=8a59933356rlum4$50727&amp;y=8a59933356q1$50727"/>
    <hyperlink ref="C235" r:id="rId131" display="http://siakad.ustjogja.ac.id/kemahasiswaan/?act=e7d47ae712f91b1f88f236c34793c965&amp;angka=8a59933356nstl4$50727&amp;angkb=8a59933356rlum4$50727&amp;niua=8a599lmlpl33356urlum50727&amp;niub=8a599uqlpl33356urlum50727&amp;w=8a599tnlpl33356urlum50727&amp;x=8a59933356rlum4$50727&amp;y=8a59933356q1$50727"/>
    <hyperlink ref="C236" r:id="rId132" display="http://siakad.ustjogja.ac.id/kemahasiswaan/?act=e7d47ae712f91b1f88f236c34793c965&amp;angka=8a59933356nstl4$50727&amp;angkb=8a59933356rlum4$50727&amp;niua=8a599lmlpl33356urlum50727&amp;niub=8a599uqlpl33356urlum50727&amp;w=8a599molpl33356urlum50727&amp;x=8a59933356rlum4$50727&amp;y=8a59933356q1$50727"/>
    <hyperlink ref="C237" r:id="rId133" display="http://siakad.ustjogja.ac.id/kemahasiswaan/?act=e7d47ae712f91b1f88f236c34793c965&amp;angka=8a59933356nstl4$50727&amp;angkb=8a59933356rlum4$50727&amp;niua=8a599lmlpl33356urlum50727&amp;niub=8a599uqlpl33356urlum50727&amp;w=8a599nolpl33356urlum50727&amp;x=8a59933356rlum4$50727&amp;y=8a59933356q1$50727"/>
    <hyperlink ref="C238" r:id="rId134" display="http://siakad.ustjogja.ac.id/kemahasiswaan/?act=e7d47ae712f91b1f88f236c34793c965&amp;angka=8a59933356nstl4$50727&amp;angkb=8a59933356rlum4$50727&amp;niua=8a599lmlpl33356urlum50727&amp;niub=8a599uqlpl33356urlum50727&amp;w=8a599oolpl33356urlum50727&amp;x=8a59933356rlum4$50727&amp;y=8a59933356q1$50727"/>
    <hyperlink ref="C239" r:id="rId135" display="http://siakad.ustjogja.ac.id/kemahasiswaan/?act=e7d47ae712f91b1f88f236c34793c965&amp;angka=8a59933356nstl4$50727&amp;angkb=8a59933356rlum4$50727&amp;niua=8a599lmlpl33356urlum50727&amp;niub=8a599uqlpl33356urlum50727&amp;w=8a599qolpl33356urlum50727&amp;x=8a59933356rlum4$50727&amp;y=8a59933356q1$50727"/>
    <hyperlink ref="C240" r:id="rId136" display="http://siakad.ustjogja.ac.id/kemahasiswaan/?act=e7d47ae712f91b1f88f236c34793c965&amp;angka=8a59933356nstl4$50727&amp;angkb=8a59933356rlum4$50727&amp;niua=8a599lmlpl33356urlum50727&amp;niub=8a599uqlpl33356urlum50727&amp;w=8a599oplpl33356urlum50727&amp;x=8a59933356rlum4$50727&amp;y=8a59933356q1$50727"/>
    <hyperlink ref="C245" r:id="rId137" display="http://siakad.ustjogja.ac.id/kemahasiswaan/?act=e7d47ae712f91b1f88f236c34793c965&amp;angka=8a59933356nstl4$50727&amp;angkb=8a59933356rlum4$50727&amp;niua=8a599lmlpl33356urlum50727&amp;niub=8a599uqlpl33356urlum50727&amp;w=8a599polpl33356urlum50727&amp;x=8a59933356rlum4$50727&amp;y=8a59933356q1$50727"/>
    <hyperlink ref="C246" r:id="rId138" display="http://siakad.ustjogja.ac.id/kemahasiswaan/?act=e7d47ae712f91b1f88f236c34793c965&amp;angka=8a59933356nstl4$50727&amp;angkb=8a59933356rlum4$50727&amp;niua=8a599lmlpl33356urlum50727&amp;niub=8a599uqlpl33356urlum50727&amp;w=8a599rolpl33356urlum50727&amp;x=8a59933356rlum4$50727&amp;y=8a59933356q1$50727"/>
    <hyperlink ref="C247" r:id="rId139" display="http://siakad.ustjogja.ac.id/kemahasiswaan/?act=e7d47ae712f91b1f88f236c34793c965&amp;angka=8a59933356nstl4$50727&amp;angkb=8a59933356rlum4$50727&amp;niua=8a599lmlpl33356urlum50727&amp;niub=8a599uqlpl33356urlum50727&amp;w=8a599solpl33356urlum50727&amp;x=8a59933356rlum4$50727&amp;y=8a59933356q1$50727"/>
    <hyperlink ref="C248" r:id="rId140" display="http://siakad.ustjogja.ac.id/kemahasiswaan/?act=e7d47ae712f91b1f88f236c34793c965&amp;angka=8a59933356nstl4$50727&amp;angkb=8a59933356rlum4$50727&amp;niua=8a599lmlpl33356urlum50727&amp;niub=8a599uqlpl33356urlum50727&amp;w=8a599tolpl33356urlum50727&amp;x=8a59933356rlum4$50727&amp;y=8a59933356q1$50727"/>
    <hyperlink ref="C249" r:id="rId141" display="http://siakad.ustjogja.ac.id/kemahasiswaan/?act=e7d47ae712f91b1f88f236c34793c965&amp;angka=8a59933356nstl4$50727&amp;angkb=8a59933356rlum4$50727&amp;niua=8a599lmlpl33356urlum50727&amp;niub=8a599uqlpl33356urlum50727&amp;w=8a599uplpl33356urlum50727&amp;x=8a59933356rlum4$50727&amp;y=8a59933356q1$50727"/>
    <hyperlink ref="C250" r:id="rId142" display="http://siakad.ustjogja.ac.id/kemahasiswaan/?act=e7d47ae712f91b1f88f236c34793c965&amp;angka=8a59933356nstl4$50727&amp;angkb=8a59933356rlum4$50727&amp;niua=8a599lmlpl33356urlum50727&amp;niub=8a599uqlpl33356urlum50727&amp;w=8a599lplpl33356urlum50727&amp;x=8a59933356rlum4$50727&amp;y=8a59933356q1$50727"/>
    <hyperlink ref="C255" r:id="rId143" display="http://siakad.ustjogja.ac.id/kemahasiswaan/?act=e7d47ae712f91b1f88f236c34793c965&amp;angka=8a59933356nstl4$50727&amp;angkb=8a59933356rlum4$50727&amp;niua=8a599lmlpl33356urlum50727&amp;niub=8a599uqlpl33356urlum50727&amp;w=8a599mplpl33356urlum50727&amp;x=8a59933356rlum4$50727&amp;y=8a59933356q1$50727"/>
    <hyperlink ref="C256" r:id="rId144" display="http://siakad.ustjogja.ac.id/kemahasiswaan/?act=e7d47ae712f91b1f88f236c34793c965&amp;angka=8a59933356nstl4$50727&amp;angkb=8a59933356rlum4$50727&amp;niua=8a599lmlpl33356urlum50727&amp;niub=8a599uqlpl33356urlum50727&amp;w=8a599pplpl33356urlum50727&amp;x=8a59933356rlum4$50727&amp;y=8a59933356q1$50727"/>
    <hyperlink ref="C257" r:id="rId145" display="http://siakad.ustjogja.ac.id/kemahasiswaan/?act=e7d47ae712f91b1f88f236c34793c965&amp;angka=8a59933356nstl4$50727&amp;angkb=8a59933356rlum4$50727&amp;niua=8a599lmlpl33356urlum50727&amp;niub=8a599uqlpl33356urlum50727&amp;w=8a599qplpl33356urlum50727&amp;x=8a59933356rlum4$50727&amp;y=8a59933356q1$50727"/>
    <hyperlink ref="C258" r:id="rId146" display="http://siakad.ustjogja.ac.id/kemahasiswaan/?act=e7d47ae712f91b1f88f236c34793c965&amp;angka=8a59933356nstl4$50727&amp;angkb=8a59933356rlum4$50727&amp;niua=8a599lmlpl33356urlum50727&amp;niub=8a599uqlpl33356urlum50727&amp;w=8a599rplpl33356urlum50727&amp;x=8a59933356rlum4$50727&amp;y=8a59933356q1$50727"/>
    <hyperlink ref="C259" r:id="rId147" display="http://siakad.ustjogja.ac.id/kemahasiswaan/?act=e7d47ae712f91b1f88f236c34793c965&amp;angka=8a59933356nstl4$50727&amp;angkb=8a59933356rlum4$50727&amp;niua=8a599lmlpl33356urlum50727&amp;niub=8a599uqlpl33356urlum50727&amp;w=8a599splpl33356urlum50727&amp;x=8a59933356rlum4$50727&amp;y=8a59933356q1$50727"/>
    <hyperlink ref="C260" r:id="rId148" display="http://siakad.ustjogja.ac.id/kemahasiswaan/?act=e7d47ae712f91b1f88f236c34793c965&amp;angka=8a59933356nstl4$50727&amp;angkb=8a59933356rlum4$50727&amp;niua=8a599lmlpl33356urlum50727&amp;niub=8a599uqlpl33356urlum50727&amp;w=8a599tplpl33356urlum50727&amp;x=8a59933356rlum4$50727&amp;y=8a59933356q1$50727"/>
    <hyperlink ref="C191" r:id="rId149" display="http://siakad.ustjogja.ac.id/kemahasiswaan/?act=e7d47ae712f91b1f88f236c34793c965&amp;angka=8a59933356nstl4$50727&amp;angkb=8a59933356rlum4$50727&amp;niua=8a599lmlpl33356urlum50727&amp;niub=8a599uqlpl33356urlum50727&amp;w=8a599uqlpl33356urlum50727&amp;x=8a59933356rlum4$50727&amp;y=8a59933356q1$50727"/>
    <hyperlink ref="C265" r:id="rId150" display="http://siakad.ustjogja.ac.id/kemahasiswaan/?act=e7d47ae712f91b1f88f236c34793c965&amp;angka=d87100284fnstl4$2ee83&amp;angkb=d87100284frlum4$2ee83&amp;niua=d8710lqlpl0284furlum2ee83&amp;niub=d8710uumpl0284furlum2ee83&amp;w=d8710lqlpl0284furlum2ee83&amp;x=d87100284frlum4$2ee83&amp;y=d87100284fq1$2ee83"/>
    <hyperlink ref="C266" r:id="rId151" display="http://siakad.ustjogja.ac.id/kemahasiswaan/?act=e7d47ae712f91b1f88f236c34793c965&amp;angka=d87100284fnstl4$2ee83&amp;angkb=d87100284frlum4$2ee83&amp;niua=d8710lqlpl0284furlum2ee83&amp;niub=d8710uumpl0284furlum2ee83&amp;w=d8710mqlpl0284furlum2ee83&amp;x=d87100284frlum4$2ee83&amp;y=d87100284fq1$2ee83"/>
    <hyperlink ref="C267" r:id="rId152" display="http://siakad.ustjogja.ac.id/kemahasiswaan/?act=e7d47ae712f91b1f88f236c34793c965&amp;angka=d87100284fnstl4$2ee83&amp;angkb=d87100284frlum4$2ee83&amp;niua=d8710lqlpl0284furlum2ee83&amp;niub=d8710uumpl0284furlum2ee83&amp;w=d8710nqlpl0284furlum2ee83&amp;x=d87100284frlum4$2ee83&amp;y=d87100284fq1$2ee83"/>
    <hyperlink ref="C268" r:id="rId153" display="http://siakad.ustjogja.ac.id/kemahasiswaan/?act=e7d47ae712f91b1f88f236c34793c965&amp;angka=d87100284fnstl4$2ee83&amp;angkb=d87100284frlum4$2ee83&amp;niua=d8710lqlpl0284furlum2ee83&amp;niub=d8710uumpl0284furlum2ee83&amp;w=d8710oqlpl0284furlum2ee83&amp;x=d87100284frlum4$2ee83&amp;y=d87100284fq1$2ee83"/>
    <hyperlink ref="C269" r:id="rId154" display="http://siakad.ustjogja.ac.id/kemahasiswaan/?act=e7d47ae712f91b1f88f236c34793c965&amp;angka=d87100284fnstl4$2ee83&amp;angkb=d87100284frlum4$2ee83&amp;niua=d8710lqlpl0284furlum2ee83&amp;niub=d8710uumpl0284furlum2ee83&amp;w=d8710pqlpl0284furlum2ee83&amp;x=d87100284frlum4$2ee83&amp;y=d87100284fq1$2ee83"/>
    <hyperlink ref="C270" r:id="rId155" display="http://siakad.ustjogja.ac.id/kemahasiswaan/?act=e7d47ae712f91b1f88f236c34793c965&amp;angka=d87100284fnstl4$2ee83&amp;angkb=d87100284frlum4$2ee83&amp;niua=d8710lqlpl0284furlum2ee83&amp;niub=d8710uumpl0284furlum2ee83&amp;w=d8710qqlpl0284furlum2ee83&amp;x=d87100284frlum4$2ee83&amp;y=d87100284fq1$2ee83"/>
    <hyperlink ref="C275" r:id="rId156" display="http://siakad.ustjogja.ac.id/kemahasiswaan/?act=e7d47ae712f91b1f88f236c34793c965&amp;angka=d87100284fnstl4$2ee83&amp;angkb=d87100284frlum4$2ee83&amp;niua=d8710lqlpl0284furlum2ee83&amp;niub=d8710uumpl0284furlum2ee83&amp;w=d8710rqlpl0284furlum2ee83&amp;x=d87100284frlum4$2ee83&amp;y=d87100284fq1$2ee83"/>
    <hyperlink ref="C276" r:id="rId157" display="http://siakad.ustjogja.ac.id/kemahasiswaan/?act=e7d47ae712f91b1f88f236c34793c965&amp;angka=d87100284fnstl4$2ee83&amp;angkb=d87100284frlum4$2ee83&amp;niua=d8710lqlpl0284furlum2ee83&amp;niub=d8710uumpl0284furlum2ee83&amp;w=d8710sqlpl0284furlum2ee83&amp;x=d87100284frlum4$2ee83&amp;y=d87100284fq1$2ee83"/>
    <hyperlink ref="C277" r:id="rId158" display="http://siakad.ustjogja.ac.id/kemahasiswaan/?act=e7d47ae712f91b1f88f236c34793c965&amp;angka=d87100284fnstl4$2ee83&amp;angkb=d87100284frlum4$2ee83&amp;niua=d8710lqlpl0284furlum2ee83&amp;niub=d8710uumpl0284furlum2ee83&amp;w=d8710tqlpl0284furlum2ee83&amp;x=d87100284frlum4$2ee83&amp;y=d87100284fq1$2ee83"/>
    <hyperlink ref="C278" r:id="rId159" display="http://siakad.ustjogja.ac.id/kemahasiswaan/?act=e7d47ae712f91b1f88f236c34793c965&amp;angka=d87100284fnstl4$2ee83&amp;angkb=d87100284frlum4$2ee83&amp;niua=d8710lqlpl0284furlum2ee83&amp;niub=d8710uumpl0284furlum2ee83&amp;w=d8710urlpl0284furlum2ee83&amp;x=d87100284frlum4$2ee83&amp;y=d87100284fq1$2ee83"/>
    <hyperlink ref="C279" r:id="rId160" display="http://siakad.ustjogja.ac.id/kemahasiswaan/?act=e7d47ae712f91b1f88f236c34793c965&amp;angka=d87100284fnstl4$2ee83&amp;angkb=d87100284frlum4$2ee83&amp;niua=d8710lqlpl0284furlum2ee83&amp;niub=d8710uumpl0284furlum2ee83&amp;w=d8710lrlpl0284furlum2ee83&amp;x=d87100284frlum4$2ee83&amp;y=d87100284fq1$2ee83"/>
    <hyperlink ref="C280" r:id="rId161" display="http://siakad.ustjogja.ac.id/kemahasiswaan/?act=e7d47ae712f91b1f88f236c34793c965&amp;angka=d87100284fnstl4$2ee83&amp;angkb=d87100284frlum4$2ee83&amp;niua=d8710lqlpl0284furlum2ee83&amp;niub=d8710uumpl0284furlum2ee83&amp;w=d8710sslpl0284furlum2ee83&amp;x=d87100284frlum4$2ee83&amp;y=d87100284fq1$2ee83"/>
    <hyperlink ref="C285" r:id="rId162" display="http://siakad.ustjogja.ac.id/kemahasiswaan/?act=e7d47ae712f91b1f88f236c34793c965&amp;angka=d87100284fnstl4$2ee83&amp;angkb=d87100284frlum4$2ee83&amp;niua=d8710lqlpl0284furlum2ee83&amp;niub=d8710uumpl0284furlum2ee83&amp;w=d8710mrlpl0284furlum2ee83&amp;x=d87100284frlum4$2ee83&amp;y=d87100284fq1$2ee83"/>
    <hyperlink ref="C286" r:id="rId163" display="http://siakad.ustjogja.ac.id/kemahasiswaan/?act=e7d47ae712f91b1f88f236c34793c965&amp;angka=d87100284fnstl4$2ee83&amp;angkb=d87100284frlum4$2ee83&amp;niua=d8710lqlpl0284furlum2ee83&amp;niub=d8710uumpl0284furlum2ee83&amp;w=d8710nrlpl0284furlum2ee83&amp;x=d87100284frlum4$2ee83&amp;y=d87100284fq1$2ee83"/>
    <hyperlink ref="C287" r:id="rId164" display="http://siakad.ustjogja.ac.id/kemahasiswaan/?act=e7d47ae712f91b1f88f236c34793c965&amp;angka=d87100284fnstl4$2ee83&amp;angkb=d87100284frlum4$2ee83&amp;niua=d8710lqlpl0284furlum2ee83&amp;niub=d8710uumpl0284furlum2ee83&amp;w=d8710tslpl0284furlum2ee83&amp;x=d87100284frlum4$2ee83&amp;y=d87100284fq1$2ee83"/>
    <hyperlink ref="C288" r:id="rId165" display="http://siakad.ustjogja.ac.id/kemahasiswaan/?act=e7d47ae712f91b1f88f236c34793c965&amp;angka=d87100284fnstl4$2ee83&amp;angkb=d87100284frlum4$2ee83&amp;niua=d8710lqlpl0284furlum2ee83&amp;niub=d8710uumpl0284furlum2ee83&amp;w=d8710utlpl0284furlum2ee83&amp;x=d87100284frlum4$2ee83&amp;y=d87100284fq1$2ee83"/>
    <hyperlink ref="C289" r:id="rId166" display="http://siakad.ustjogja.ac.id/kemahasiswaan/?act=e7d47ae712f91b1f88f236c34793c965&amp;angka=d87100284fnstl4$2ee83&amp;angkb=d87100284frlum4$2ee83&amp;niua=d8710lqlpl0284furlum2ee83&amp;niub=d8710uumpl0284furlum2ee83&amp;w=d8710ltlpl0284furlum2ee83&amp;x=d87100284frlum4$2ee83&amp;y=d87100284fq1$2ee83"/>
    <hyperlink ref="C290" r:id="rId167" display="http://siakad.ustjogja.ac.id/kemahasiswaan/?act=e7d47ae712f91b1f88f236c34793c965&amp;angka=d87100284fnstl4$2ee83&amp;angkb=d87100284frlum4$2ee83&amp;niua=d8710lqlpl0284furlum2ee83&amp;niub=d8710uumpl0284furlum2ee83&amp;w=d8710mtlpl0284furlum2ee83&amp;x=d87100284frlum4$2ee83&amp;y=d87100284fq1$2ee83"/>
    <hyperlink ref="C295" r:id="rId168" display="http://siakad.ustjogja.ac.id/kemahasiswaan/?act=e7d47ae712f91b1f88f236c34793c965&amp;angka=d87100284fnstl4$2ee83&amp;angkb=d87100284frlum4$2ee83&amp;niua=d8710lqlpl0284furlum2ee83&amp;niub=d8710uumpl0284furlum2ee83&amp;w=d8710orlpl0284furlum2ee83&amp;x=d87100284frlum4$2ee83&amp;y=d87100284fq1$2ee83"/>
    <hyperlink ref="C296" r:id="rId169" display="http://siakad.ustjogja.ac.id/kemahasiswaan/?act=e7d47ae712f91b1f88f236c34793c965&amp;angka=d87100284fnstl4$2ee83&amp;angkb=d87100284frlum4$2ee83&amp;niua=d8710lqlpl0284furlum2ee83&amp;niub=d8710uumpl0284furlum2ee83&amp;w=d8710prlpl0284furlum2ee83&amp;x=d87100284frlum4$2ee83&amp;y=d87100284fq1$2ee83"/>
    <hyperlink ref="C297" r:id="rId170" display="http://siakad.ustjogja.ac.id/kemahasiswaan/?act=e7d47ae712f91b1f88f236c34793c965&amp;angka=d87100284fnstl4$2ee83&amp;angkb=d87100284frlum4$2ee83&amp;niua=d8710lqlpl0284furlum2ee83&amp;niub=d8710uumpl0284furlum2ee83&amp;w=d8710qrlpl0284furlum2ee83&amp;x=d87100284frlum4$2ee83&amp;y=d87100284fq1$2ee83"/>
    <hyperlink ref="C298" r:id="rId171" display="http://siakad.ustjogja.ac.id/kemahasiswaan/?act=e7d47ae712f91b1f88f236c34793c965&amp;angka=d87100284fnstl4$2ee83&amp;angkb=d87100284frlum4$2ee83&amp;niua=d8710lqlpl0284furlum2ee83&amp;niub=d8710uumpl0284furlum2ee83&amp;w=d8710rrlpl0284furlum2ee83&amp;x=d87100284frlum4$2ee83&amp;y=d87100284fq1$2ee83"/>
    <hyperlink ref="C299" r:id="rId172" display="http://siakad.ustjogja.ac.id/kemahasiswaan/?act=e7d47ae712f91b1f88f236c34793c965&amp;angka=d87100284fnstl4$2ee83&amp;angkb=d87100284frlum4$2ee83&amp;niua=d8710lqlpl0284furlum2ee83&amp;niub=d8710uumpl0284furlum2ee83&amp;w=d8710srlpl0284furlum2ee83&amp;x=d87100284frlum4$2ee83&amp;y=d87100284fq1$2ee83"/>
    <hyperlink ref="C305" r:id="rId173" display="http://siakad.ustjogja.ac.id/kemahasiswaan/?act=e7d47ae712f91b1f88f236c34793c965&amp;angka=d87100284fnstl4$2ee83&amp;angkb=d87100284frlum4$2ee83&amp;niua=d8710lqlpl0284furlum2ee83&amp;niub=d8710uumpl0284furlum2ee83&amp;w=d8710uslpl0284furlum2ee83&amp;x=d87100284frlum4$2ee83&amp;y=d87100284fq1$2ee83"/>
    <hyperlink ref="C306" r:id="rId174" display="http://siakad.ustjogja.ac.id/kemahasiswaan/?act=e7d47ae712f91b1f88f236c34793c965&amp;angka=d87100284fnstl4$2ee83&amp;angkb=d87100284frlum4$2ee83&amp;niua=d8710lqlpl0284furlum2ee83&amp;niub=d8710uumpl0284furlum2ee83&amp;w=d8710lslpl0284furlum2ee83&amp;x=d87100284frlum4$2ee83&amp;y=d87100284fq1$2ee83"/>
    <hyperlink ref="C307" r:id="rId175" display="http://siakad.ustjogja.ac.id/kemahasiswaan/?act=e7d47ae712f91b1f88f236c34793c965&amp;angka=d87100284fnstl4$2ee83&amp;angkb=d87100284frlum4$2ee83&amp;niua=d8710lqlpl0284furlum2ee83&amp;niub=d8710uumpl0284furlum2ee83&amp;w=d8710mslpl0284furlum2ee83&amp;x=d87100284frlum4$2ee83&amp;y=d87100284fq1$2ee83"/>
    <hyperlink ref="C308" r:id="rId176" display="http://siakad.ustjogja.ac.id/kemahasiswaan/?act=e7d47ae712f91b1f88f236c34793c965&amp;angka=d87100284fnstl4$2ee83&amp;angkb=d87100284frlum4$2ee83&amp;niua=d8710lqlpl0284furlum2ee83&amp;niub=d8710uumpl0284furlum2ee83&amp;w=d8710nslpl0284furlum2ee83&amp;x=d87100284frlum4$2ee83&amp;y=d87100284fq1$2ee83"/>
    <hyperlink ref="C309" r:id="rId177" display="http://siakad.ustjogja.ac.id/kemahasiswaan/?act=e7d47ae712f91b1f88f236c34793c965&amp;angka=d87100284fnstl4$2ee83&amp;angkb=d87100284frlum4$2ee83&amp;niua=d8710lqlpl0284furlum2ee83&amp;niub=d8710uumpl0284furlum2ee83&amp;w=d8710oslpl0284furlum2ee83&amp;x=d87100284frlum4$2ee83&amp;y=d87100284fq1$2ee83"/>
    <hyperlink ref="C310" r:id="rId178" display="http://siakad.ustjogja.ac.id/kemahasiswaan/?act=e7d47ae712f91b1f88f236c34793c965&amp;angka=d87100284fnstl4$2ee83&amp;angkb=d87100284frlum4$2ee83&amp;niua=d8710lqlpl0284furlum2ee83&amp;niub=d8710uumpl0284furlum2ee83&amp;w=d8710pslpl0284furlum2ee83&amp;x=d87100284frlum4$2ee83&amp;y=d87100284fq1$2ee83"/>
    <hyperlink ref="C315" r:id="rId179" display="http://siakad.ustjogja.ac.id/kemahasiswaan/?act=e7d47ae712f91b1f88f236c34793c965&amp;angka=d87100284fnstl4$2ee83&amp;angkb=d87100284frlum4$2ee83&amp;niua=d8710lqlpl0284furlum2ee83&amp;niub=d8710uumpl0284furlum2ee83&amp;w=d8710ntlpl0284furlum2ee83&amp;x=d87100284frlum4$2ee83&amp;y=d87100284fq1$2ee83"/>
    <hyperlink ref="C316" r:id="rId180" display="http://siakad.ustjogja.ac.id/kemahasiswaan/?act=e7d47ae712f91b1f88f236c34793c965&amp;angka=d87100284fnstl4$2ee83&amp;angkb=d87100284frlum4$2ee83&amp;niua=d8710lqlpl0284furlum2ee83&amp;niub=d8710uumpl0284furlum2ee83&amp;w=d8710otlpl0284furlum2ee83&amp;x=d87100284frlum4$2ee83&amp;y=d87100284fq1$2ee83"/>
    <hyperlink ref="C317" r:id="rId181" display="http://siakad.ustjogja.ac.id/kemahasiswaan/?act=e7d47ae712f91b1f88f236c34793c965&amp;angka=d87100284fnstl4$2ee83&amp;angkb=d87100284frlum4$2ee83&amp;niua=d8710lqlpl0284furlum2ee83&amp;niub=d8710uumpl0284furlum2ee83&amp;w=d8710ptlpl0284furlum2ee83&amp;x=d87100284frlum4$2ee83&amp;y=d87100284fq1$2ee83"/>
    <hyperlink ref="C318" r:id="rId182" display="http://siakad.ustjogja.ac.id/kemahasiswaan/?act=e7d47ae712f91b1f88f236c34793c965&amp;angka=d87100284fnstl4$2ee83&amp;angkb=d87100284frlum4$2ee83&amp;niua=d8710lqlpl0284furlum2ee83&amp;niub=d8710uumpl0284furlum2ee83&amp;w=d8710qtlpl0284furlum2ee83&amp;x=d87100284frlum4$2ee83&amp;y=d87100284fq1$2ee83"/>
    <hyperlink ref="C319" r:id="rId183" display="http://siakad.ustjogja.ac.id/kemahasiswaan/?act=e7d47ae712f91b1f88f236c34793c965&amp;angka=d87100284fnstl4$2ee83&amp;angkb=d87100284frlum4$2ee83&amp;niua=d8710lqlpl0284furlum2ee83&amp;niub=d8710uumpl0284furlum2ee83&amp;w=d8710rtlpl0284furlum2ee83&amp;x=d87100284frlum4$2ee83&amp;y=d87100284fq1$2ee83"/>
    <hyperlink ref="C320" r:id="rId184" display="http://siakad.ustjogja.ac.id/kemahasiswaan/?act=e7d47ae712f91b1f88f236c34793c965&amp;angka=d87100284fnstl4$2ee83&amp;angkb=d87100284frlum4$2ee83&amp;niua=d8710lqlpl0284furlum2ee83&amp;niub=d8710uumpl0284furlum2ee83&amp;w=d8710stlpl0284furlum2ee83&amp;x=d87100284frlum4$2ee83&amp;y=d87100284fq1$2ee83"/>
    <hyperlink ref="C325" r:id="rId185" display="http://siakad.ustjogja.ac.id/kemahasiswaan/?act=e7d47ae712f91b1f88f236c34793c965&amp;angka=d87100284fnstl4$2ee83&amp;angkb=d87100284frlum4$2ee83&amp;niua=d8710lqlpl0284furlum2ee83&amp;niub=d8710uumpl0284furlum2ee83&amp;w=d8710uumpl0284furlum2ee83&amp;x=d87100284frlum4$2ee83&amp;y=d87100284fq1$2ee83"/>
    <hyperlink ref="C326" r:id="rId186" display="http://siakad.ustjogja.ac.id/kemahasiswaan/?act=e7d47ae712f91b1f88f236c34793c965&amp;angka=33a6e409abnstl4$9527c&amp;angkb=33a6e409abrlum4$9527c&amp;niua=33a6elumpl409aburlum9527c&amp;niub=33a6euompl409aburlum9527c&amp;w=33a6elumpl409aburlum9527c&amp;x=33a6e409abrlum4$9527c&amp;y=33a6e409abq1$9527c"/>
    <hyperlink ref="C327" r:id="rId187" display="http://siakad.ustjogja.ac.id/kemahasiswaan/?act=e7d47ae712f91b1f88f236c34793c965&amp;angka=33a6e409abnstl4$9527c&amp;angkb=33a6e409abrlum4$9527c&amp;niua=33a6elumpl409aburlum9527c&amp;niub=33a6euompl409aburlum9527c&amp;w=33a6emumpl409aburlum9527c&amp;x=33a6e409abrlum4$9527c&amp;y=33a6e409abq1$9527c"/>
    <hyperlink ref="C328" r:id="rId188" display="http://siakad.ustjogja.ac.id/kemahasiswaan/?act=e7d47ae712f91b1f88f236c34793c965&amp;angka=33a6e409abnstl4$9527c&amp;angkb=33a6e409abrlum4$9527c&amp;niua=33a6elumpl409aburlum9527c&amp;niub=33a6euompl409aburlum9527c&amp;w=33a6enumpl409aburlum9527c&amp;x=33a6e409abrlum4$9527c&amp;y=33a6e409abq1$9527c"/>
    <hyperlink ref="C329" r:id="rId189" display="http://siakad.ustjogja.ac.id/kemahasiswaan/?act=e7d47ae712f91b1f88f236c34793c965&amp;angka=33a6e409abnstl4$9527c&amp;angkb=33a6e409abrlum4$9527c&amp;niua=33a6elumpl409aburlum9527c&amp;niub=33a6euompl409aburlum9527c&amp;w=33a6eoumpl409aburlum9527c&amp;x=33a6e409abrlum4$9527c&amp;y=33a6e409abq1$9527c"/>
    <hyperlink ref="C330" r:id="rId190" display="http://siakad.ustjogja.ac.id/kemahasiswaan/?act=e7d47ae712f91b1f88f236c34793c965&amp;angka=33a6e409abnstl4$9527c&amp;angkb=33a6e409abrlum4$9527c&amp;niua=33a6elumpl409aburlum9527c&amp;niub=33a6euompl409aburlum9527c&amp;w=33a6epumpl409aburlum9527c&amp;x=33a6e409abrlum4$9527c&amp;y=33a6e409abq1$9527c"/>
    <hyperlink ref="C335" r:id="rId191" display="http://siakad.ustjogja.ac.id/kemahasiswaan/?act=e7d47ae712f91b1f88f236c34793c965&amp;angka=33a6e409abnstl4$9527c&amp;angkb=33a6e409abrlum4$9527c&amp;niua=33a6elumpl409aburlum9527c&amp;niub=33a6euompl409aburlum9527c&amp;w=33a6equmpl409aburlum9527c&amp;x=33a6e409abrlum4$9527c&amp;y=33a6e409abq1$9527c"/>
    <hyperlink ref="C336" r:id="rId192" display="http://siakad.ustjogja.ac.id/kemahasiswaan/?act=e7d47ae712f91b1f88f236c34793c965&amp;angka=33a6e409abnstl4$9527c&amp;angkb=33a6e409abrlum4$9527c&amp;niua=33a6elumpl409aburlum9527c&amp;niub=33a6euompl409aburlum9527c&amp;w=33a6erumpl409aburlum9527c&amp;x=33a6e409abrlum4$9527c&amp;y=33a6e409abq1$9527c"/>
    <hyperlink ref="C337" r:id="rId193" display="http://siakad.ustjogja.ac.id/kemahasiswaan/?act=e7d47ae712f91b1f88f236c34793c965&amp;angka=33a6e409abnstl4$9527c&amp;angkb=33a6e409abrlum4$9527c&amp;niua=33a6elumpl409aburlum9527c&amp;niub=33a6euompl409aburlum9527c&amp;w=33a6esumpl409aburlum9527c&amp;x=33a6e409abrlum4$9527c&amp;y=33a6e409abq1$9527c"/>
    <hyperlink ref="C338" r:id="rId194" display="http://siakad.ustjogja.ac.id/kemahasiswaan/?act=e7d47ae712f91b1f88f236c34793c965&amp;angka=33a6e409abnstl4$9527c&amp;angkb=33a6e409abrlum4$9527c&amp;niua=33a6elumpl409aburlum9527c&amp;niub=33a6euompl409aburlum9527c&amp;w=33a6etumpl409aburlum9527c&amp;x=33a6e409abrlum4$9527c&amp;y=33a6e409abq1$9527c"/>
    <hyperlink ref="C339" r:id="rId195" display="http://siakad.ustjogja.ac.id/kemahasiswaan/?act=e7d47ae712f91b1f88f236c34793c965&amp;angka=33a6e409abnstl4$9527c&amp;angkb=33a6e409abrlum4$9527c&amp;niua=33a6elumpl409aburlum9527c&amp;niub=33a6euompl409aburlum9527c&amp;w=33a6eulmpl409aburlum9527c&amp;x=33a6e409abrlum4$9527c&amp;y=33a6e409abq1$9527c"/>
    <hyperlink ref="C340" r:id="rId196" display="http://siakad.ustjogja.ac.id/kemahasiswaan/?act=e7d47ae712f91b1f88f236c34793c965&amp;angka=33a6e409abnstl4$9527c&amp;angkb=33a6e409abrlum4$9527c&amp;niua=33a6elumpl409aburlum9527c&amp;niub=33a6euompl409aburlum9527c&amp;w=33a6ellmpl409aburlum9527c&amp;x=33a6e409abrlum4$9527c&amp;y=33a6e409abq1$9527c"/>
    <hyperlink ref="C345" r:id="rId197" display="http://siakad.ustjogja.ac.id/kemahasiswaan/?act=e7d47ae712f91b1f88f236c34793c965&amp;angka=33a6e409abnstl4$9527c&amp;angkb=33a6e409abrlum4$9527c&amp;niua=33a6elumpl409aburlum9527c&amp;niub=33a6euompl409aburlum9527c&amp;w=33a6emlmpl409aburlum9527c&amp;x=33a6e409abrlum4$9527c&amp;y=33a6e409abq1$9527c"/>
    <hyperlink ref="C346" r:id="rId198" display="http://siakad.ustjogja.ac.id/kemahasiswaan/?act=e7d47ae712f91b1f88f236c34793c965&amp;angka=33a6e409abnstl4$9527c&amp;angkb=33a6e409abrlum4$9527c&amp;niua=33a6elumpl409aburlum9527c&amp;niub=33a6euompl409aburlum9527c&amp;w=33a6enlmpl409aburlum9527c&amp;x=33a6e409abrlum4$9527c&amp;y=33a6e409abq1$9527c"/>
    <hyperlink ref="C347" r:id="rId199" display="http://siakad.ustjogja.ac.id/kemahasiswaan/?act=e7d47ae712f91b1f88f236c34793c965&amp;angka=33a6e409abnstl4$9527c&amp;angkb=33a6e409abrlum4$9527c&amp;niua=33a6elumpl409aburlum9527c&amp;niub=33a6euompl409aburlum9527c&amp;w=33a6eolmpl409aburlum9527c&amp;x=33a6e409abrlum4$9527c&amp;y=33a6e409abq1$9527c"/>
    <hyperlink ref="C348" r:id="rId200" display="http://siakad.ustjogja.ac.id/kemahasiswaan/?act=e7d47ae712f91b1f88f236c34793c965&amp;angka=33a6e409abnstl4$9527c&amp;angkb=33a6e409abrlum4$9527c&amp;niua=33a6elumpl409aburlum9527c&amp;niub=33a6euompl409aburlum9527c&amp;w=33a6eplmpl409aburlum9527c&amp;x=33a6e409abrlum4$9527c&amp;y=33a6e409abq1$9527c"/>
    <hyperlink ref="C349" r:id="rId201" display="http://siakad.ustjogja.ac.id/kemahasiswaan/?act=e7d47ae712f91b1f88f236c34793c965&amp;angka=33a6e409abnstl4$9527c&amp;angkb=33a6e409abrlum4$9527c&amp;niua=33a6elumpl409aburlum9527c&amp;niub=33a6euompl409aburlum9527c&amp;w=33a6eqlmpl409aburlum9527c&amp;x=33a6e409abrlum4$9527c&amp;y=33a6e409abq1$9527c"/>
    <hyperlink ref="C350" r:id="rId202" display="http://siakad.ustjogja.ac.id/kemahasiswaan/?act=e7d47ae712f91b1f88f236c34793c965&amp;angka=33a6e409abnstl4$9527c&amp;angkb=33a6e409abrlum4$9527c&amp;niua=33a6elumpl409aburlum9527c&amp;niub=33a6euompl409aburlum9527c&amp;w=33a6erlmpl409aburlum9527c&amp;x=33a6e409abrlum4$9527c&amp;y=33a6e409abq1$9527c"/>
    <hyperlink ref="C355" r:id="rId203" display="http://siakad.ustjogja.ac.id/kemahasiswaan/?act=e7d47ae712f91b1f88f236c34793c965&amp;angka=33a6e409abnstl4$9527c&amp;angkb=33a6e409abrlum4$9527c&amp;niua=33a6elumpl409aburlum9527c&amp;niub=33a6euompl409aburlum9527c&amp;w=33a6eslmpl409aburlum9527c&amp;x=33a6e409abrlum4$9527c&amp;y=33a6e409abq1$9527c"/>
    <hyperlink ref="C356" r:id="rId204" display="http://siakad.ustjogja.ac.id/kemahasiswaan/?act=e7d47ae712f91b1f88f236c34793c965&amp;angka=33a6e409abnstl4$9527c&amp;angkb=33a6e409abrlum4$9527c&amp;niua=33a6elumpl409aburlum9527c&amp;niub=33a6euompl409aburlum9527c&amp;w=33a6etlmpl409aburlum9527c&amp;x=33a6e409abrlum4$9527c&amp;y=33a6e409abq1$9527c"/>
    <hyperlink ref="C357" r:id="rId205" display="http://siakad.ustjogja.ac.id/kemahasiswaan/?act=e7d47ae712f91b1f88f236c34793c965&amp;angka=33a6e409abnstl4$9527c&amp;angkb=33a6e409abrlum4$9527c&amp;niua=33a6elumpl409aburlum9527c&amp;niub=33a6euompl409aburlum9527c&amp;w=33a6eummpl409aburlum9527c&amp;x=33a6e409abrlum4$9527c&amp;y=33a6e409abq1$9527c"/>
    <hyperlink ref="C358" r:id="rId206" display="http://siakad.ustjogja.ac.id/kemahasiswaan/?act=e7d47ae712f91b1f88f236c34793c965&amp;angka=33a6e409abnstl4$9527c&amp;angkb=33a6e409abrlum4$9527c&amp;niua=33a6elumpl409aburlum9527c&amp;niub=33a6euompl409aburlum9527c&amp;w=33a6elmmpl409aburlum9527c&amp;x=33a6e409abrlum4$9527c&amp;y=33a6e409abq1$9527c"/>
    <hyperlink ref="C359" r:id="rId207" display="http://siakad.ustjogja.ac.id/kemahasiswaan/?act=e7d47ae712f91b1f88f236c34793c965&amp;angka=33a6e409abnstl4$9527c&amp;angkb=33a6e409abrlum4$9527c&amp;niua=33a6elumpl409aburlum9527c&amp;niub=33a6euompl409aburlum9527c&amp;w=33a6emmmpl409aburlum9527c&amp;x=33a6e409abrlum4$9527c&amp;y=33a6e409abq1$9527c"/>
    <hyperlink ref="C360" r:id="rId208" display="http://siakad.ustjogja.ac.id/kemahasiswaan/?act=e7d47ae712f91b1f88f236c34793c965&amp;angka=33a6e409abnstl4$9527c&amp;angkb=33a6e409abrlum4$9527c&amp;niua=33a6elumpl409aburlum9527c&amp;niub=33a6euompl409aburlum9527c&amp;w=33a6enmmpl409aburlum9527c&amp;x=33a6e409abrlum4$9527c&amp;y=33a6e409abq1$9527c"/>
    <hyperlink ref="C365" r:id="rId209" display="http://siakad.ustjogja.ac.id/kemahasiswaan/?act=e7d47ae712f91b1f88f236c34793c965&amp;angka=33a6e409abnstl4$9527c&amp;angkb=33a6e409abrlum4$9527c&amp;niua=33a6elumpl409aburlum9527c&amp;niub=33a6euompl409aburlum9527c&amp;w=33a6eommpl409aburlum9527c&amp;x=33a6e409abrlum4$9527c&amp;y=33a6e409abq1$9527c"/>
    <hyperlink ref="C366" r:id="rId210" display="http://siakad.ustjogja.ac.id/kemahasiswaan/?act=e7d47ae712f91b1f88f236c34793c965&amp;angka=33a6e409abnstl4$9527c&amp;angkb=33a6e409abrlum4$9527c&amp;niua=33a6elumpl409aburlum9527c&amp;niub=33a6euompl409aburlum9527c&amp;w=33a6epmmpl409aburlum9527c&amp;x=33a6e409abrlum4$9527c&amp;y=33a6e409abq1$9527c"/>
    <hyperlink ref="C367" r:id="rId211" display="http://siakad.ustjogja.ac.id/kemahasiswaan/?act=e7d47ae712f91b1f88f236c34793c965&amp;angka=33a6e409abnstl4$9527c&amp;angkb=33a6e409abrlum4$9527c&amp;niua=33a6elumpl409aburlum9527c&amp;niub=33a6euompl409aburlum9527c&amp;w=33a6ermmpl409aburlum9527c&amp;x=33a6e409abrlum4$9527c&amp;y=33a6e409abq1$9527c"/>
    <hyperlink ref="C368" r:id="rId212" display="http://siakad.ustjogja.ac.id/kemahasiswaan/?act=e7d47ae712f91b1f88f236c34793c965&amp;angka=33a6e409abnstl4$9527c&amp;angkb=33a6e409abrlum4$9527c&amp;niua=33a6elumpl409aburlum9527c&amp;niub=33a6euompl409aburlum9527c&amp;w=33a6esmmpl409aburlum9527c&amp;x=33a6e409abrlum4$9527c&amp;y=33a6e409abq1$9527c"/>
    <hyperlink ref="C369" r:id="rId213" display="http://siakad.ustjogja.ac.id/kemahasiswaan/?act=e7d47ae712f91b1f88f236c34793c965&amp;angka=33a6e409abnstl4$9527c&amp;angkb=33a6e409abrlum4$9527c&amp;niua=33a6elumpl409aburlum9527c&amp;niub=33a6euompl409aburlum9527c&amp;w=33a6etmmpl409aburlum9527c&amp;x=33a6e409abrlum4$9527c&amp;y=33a6e409abq1$9527c"/>
    <hyperlink ref="C370" r:id="rId214" display="http://siakad.ustjogja.ac.id/kemahasiswaan/?act=e7d47ae712f91b1f88f236c34793c965&amp;angka=33a6e409abnstl4$9527c&amp;angkb=33a6e409abrlum4$9527c&amp;niua=33a6elumpl409aburlum9527c&amp;niub=33a6euompl409aburlum9527c&amp;w=33a6eunmpl409aburlum9527c&amp;x=33a6e409abrlum4$9527c&amp;y=33a6e409abq1$9527c"/>
    <hyperlink ref="C375" r:id="rId215" display="http://siakad.ustjogja.ac.id/kemahasiswaan/?act=e7d47ae712f91b1f88f236c34793c965&amp;angka=33a6e409abnstl4$9527c&amp;angkb=33a6e409abrlum4$9527c&amp;niua=33a6elumpl409aburlum9527c&amp;niub=33a6euompl409aburlum9527c&amp;w=33a6elnmpl409aburlum9527c&amp;x=33a6e409abrlum4$9527c&amp;y=33a6e409abq1$9527c"/>
    <hyperlink ref="C376" r:id="rId216" display="http://siakad.ustjogja.ac.id/kemahasiswaan/?act=e7d47ae712f91b1f88f236c34793c965&amp;angka=33a6e409abnstl4$9527c&amp;angkb=33a6e409abrlum4$9527c&amp;niua=33a6elumpl409aburlum9527c&amp;niub=33a6euompl409aburlum9527c&amp;w=33a6emnmpl409aburlum9527c&amp;x=33a6e409abrlum4$9527c&amp;y=33a6e409abq1$9527c"/>
    <hyperlink ref="C377" r:id="rId217" display="http://siakad.ustjogja.ac.id/kemahasiswaan/?act=e7d47ae712f91b1f88f236c34793c965&amp;angka=33a6e409abnstl4$9527c&amp;angkb=33a6e409abrlum4$9527c&amp;niua=33a6elumpl409aburlum9527c&amp;niub=33a6euompl409aburlum9527c&amp;w=33a6ennmpl409aburlum9527c&amp;x=33a6e409abrlum4$9527c&amp;y=33a6e409abq1$9527c"/>
    <hyperlink ref="C378" r:id="rId218" display="http://siakad.ustjogja.ac.id/kemahasiswaan/?act=e7d47ae712f91b1f88f236c34793c965&amp;angka=33a6e409abnstl4$9527c&amp;angkb=33a6e409abrlum4$9527c&amp;niua=33a6elumpl409aburlum9527c&amp;niub=33a6euompl409aburlum9527c&amp;w=33a6eonmpl409aburlum9527c&amp;x=33a6e409abrlum4$9527c&amp;y=33a6e409abq1$9527c"/>
    <hyperlink ref="C379" r:id="rId219" display="http://siakad.ustjogja.ac.id/kemahasiswaan/?act=e7d47ae712f91b1f88f236c34793c965&amp;angka=33a6e409abnstl4$9527c&amp;angkb=33a6e409abrlum4$9527c&amp;niua=33a6elumpl409aburlum9527c&amp;niub=33a6euompl409aburlum9527c&amp;w=33a6epnmpl409aburlum9527c&amp;x=33a6e409abrlum4$9527c&amp;y=33a6e409abq1$9527c"/>
    <hyperlink ref="C385" r:id="rId220" display="http://siakad.ustjogja.ac.id/kemahasiswaan/?act=e7d47ae712f91b1f88f236c34793c965&amp;angka=33a6e409abnstl4$9527c&amp;angkb=33a6e409abrlum4$9527c&amp;niua=33a6elumpl409aburlum9527c&amp;niub=33a6euompl409aburlum9527c&amp;w=33a6eqnmpl409aburlum9527c&amp;x=33a6e409abrlum4$9527c&amp;y=33a6e409abq1$9527c"/>
    <hyperlink ref="C386" r:id="rId221" display="http://siakad.ustjogja.ac.id/kemahasiswaan/?act=e7d47ae712f91b1f88f236c34793c965&amp;angka=33a6e409abnstl4$9527c&amp;angkb=33a6e409abrlum4$9527c&amp;niua=33a6elumpl409aburlum9527c&amp;niub=33a6euompl409aburlum9527c&amp;w=33a6ernmpl409aburlum9527c&amp;x=33a6e409abrlum4$9527c&amp;y=33a6e409abq1$9527c"/>
    <hyperlink ref="C387" r:id="rId222" display="http://siakad.ustjogja.ac.id/kemahasiswaan/?act=e7d47ae712f91b1f88f236c34793c965&amp;angka=33a6e409abnstl4$9527c&amp;angkb=33a6e409abrlum4$9527c&amp;niua=33a6elumpl409aburlum9527c&amp;niub=33a6euompl409aburlum9527c&amp;w=33a6esnmpl409aburlum9527c&amp;x=33a6e409abrlum4$9527c&amp;y=33a6e409abq1$9527c"/>
    <hyperlink ref="C388" r:id="rId223" display="http://siakad.ustjogja.ac.id/kemahasiswaan/?act=e7d47ae712f91b1f88f236c34793c965&amp;angka=33a6e409abnstl4$9527c&amp;angkb=33a6e409abrlum4$9527c&amp;niua=33a6elumpl409aburlum9527c&amp;niub=33a6euompl409aburlum9527c&amp;w=33a6etnmpl409aburlum9527c&amp;x=33a6e409abrlum4$9527c&amp;y=33a6e409abq1$9527c"/>
    <hyperlink ref="C389" r:id="rId224" display="http://siakad.ustjogja.ac.id/kemahasiswaan/?act=e7d47ae712f91b1f88f236c34793c965&amp;angka=33a6e409abnstl4$9527c&amp;angkb=33a6e409abrlum4$9527c&amp;niua=33a6elumpl409aburlum9527c&amp;niub=33a6euompl409aburlum9527c&amp;w=33a6euompl409aburlum9527c&amp;x=33a6e409abrlum4$9527c&amp;y=33a6e409abq1$9527c"/>
    <hyperlink ref="C395" r:id="rId225" display="http://siakad.ustjogja.ac.id/kemahasiswaan/?act=e7d47ae712f91b1f88f236c34793c965&amp;angka=aa540cc173nstl4$696ef&amp;angkb=aa540cc173rlum4$696ef&amp;niua=aa540lomplcc173urlum696ef&amp;niub=aa540usmplcc173urlum696ef&amp;w=aa540lomplcc173urlum696ef&amp;x=aa540cc173rlum4$696ef&amp;y=aa540cc173q1$696ef"/>
    <hyperlink ref="C396" r:id="rId226" display="http://siakad.ustjogja.ac.id/kemahasiswaan/?act=e7d47ae712f91b1f88f236c34793c965&amp;angka=aa540cc173nstl4$696ef&amp;angkb=aa540cc173rlum4$696ef&amp;niua=aa540lomplcc173urlum696ef&amp;niub=aa540usmplcc173urlum696ef&amp;w=aa540momplcc173urlum696ef&amp;x=aa540cc173rlum4$696ef&amp;y=aa540cc173q1$696ef"/>
    <hyperlink ref="C397" r:id="rId227" display="http://siakad.ustjogja.ac.id/kemahasiswaan/?act=e7d47ae712f91b1f88f236c34793c965&amp;angka=aa540cc173nstl4$696ef&amp;angkb=aa540cc173rlum4$696ef&amp;niua=aa540lomplcc173urlum696ef&amp;niub=aa540usmplcc173urlum696ef&amp;w=aa540nomplcc173urlum696ef&amp;x=aa540cc173rlum4$696ef&amp;y=aa540cc173q1$696ef"/>
    <hyperlink ref="C398" r:id="rId228" display="http://siakad.ustjogja.ac.id/kemahasiswaan/?act=e7d47ae712f91b1f88f236c34793c965&amp;angka=aa540cc173nstl4$696ef&amp;angkb=aa540cc173rlum4$696ef&amp;niua=aa540lomplcc173urlum696ef&amp;niub=aa540usmplcc173urlum696ef&amp;w=aa540oomplcc173urlum696ef&amp;x=aa540cc173rlum4$696ef&amp;y=aa540cc173q1$696ef"/>
    <hyperlink ref="C399" r:id="rId229" display="http://siakad.ustjogja.ac.id/kemahasiswaan/?act=e7d47ae712f91b1f88f236c34793c965&amp;angka=aa540cc173nstl4$696ef&amp;angkb=aa540cc173rlum4$696ef&amp;niua=aa540lomplcc173urlum696ef&amp;niub=aa540usmplcc173urlum696ef&amp;w=aa540pomplcc173urlum696ef&amp;x=aa540cc173rlum4$696ef&amp;y=aa540cc173q1$696ef"/>
    <hyperlink ref="C400" r:id="rId230" display="http://siakad.ustjogja.ac.id/kemahasiswaan/?act=e7d47ae712f91b1f88f236c34793c965&amp;angka=aa540cc173nstl4$696ef&amp;angkb=aa540cc173rlum4$696ef&amp;niua=aa540lomplcc173urlum696ef&amp;niub=aa540usmplcc173urlum696ef&amp;w=aa540somplcc173urlum696ef&amp;x=aa540cc173rlum4$696ef&amp;y=aa540cc173q1$696ef"/>
    <hyperlink ref="C405" r:id="rId231" display="http://siakad.ustjogja.ac.id/kemahasiswaan/?act=e7d47ae712f91b1f88f236c34793c965&amp;angka=aa540cc173nstl4$696ef&amp;angkb=aa540cc173rlum4$696ef&amp;niua=aa540lomplcc173urlum696ef&amp;niub=aa540usmplcc173urlum696ef&amp;w=aa540qomplcc173urlum696ef&amp;x=aa540cc173rlum4$696ef&amp;y=aa540cc173q1$696ef"/>
    <hyperlink ref="C406" r:id="rId232" display="http://siakad.ustjogja.ac.id/kemahasiswaan/?act=e7d47ae712f91b1f88f236c34793c965&amp;angka=aa540cc173nstl4$696ef&amp;angkb=aa540cc173rlum4$696ef&amp;niua=aa540lomplcc173urlum696ef&amp;niub=aa540usmplcc173urlum696ef&amp;w=aa540romplcc173urlum696ef&amp;x=aa540cc173rlum4$696ef&amp;y=aa540cc173q1$696ef"/>
    <hyperlink ref="C407" r:id="rId233" display="http://siakad.ustjogja.ac.id/kemahasiswaan/?act=e7d47ae712f91b1f88f236c34793c965&amp;angka=aa540cc173nstl4$696ef&amp;angkb=aa540cc173rlum4$696ef&amp;niua=aa540lomplcc173urlum696ef&amp;niub=aa540usmplcc173urlum696ef&amp;w=aa540tomplcc173urlum696ef&amp;x=aa540cc173rlum4$696ef&amp;y=aa540cc173q1$696ef"/>
    <hyperlink ref="C408" r:id="rId234" display="http://siakad.ustjogja.ac.id/kemahasiswaan/?act=e7d47ae712f91b1f88f236c34793c965&amp;angka=aa540cc173nstl4$696ef&amp;angkb=aa540cc173rlum4$696ef&amp;niua=aa540lomplcc173urlum696ef&amp;niub=aa540usmplcc173urlum696ef&amp;w=aa540lpmplcc173urlum696ef&amp;x=aa540cc173rlum4$696ef&amp;y=aa540cc173q1$696ef"/>
    <hyperlink ref="C409" r:id="rId235" display="http://siakad.ustjogja.ac.id/kemahasiswaan/?act=e7d47ae712f91b1f88f236c34793c965&amp;angka=aa540cc173nstl4$696ef&amp;angkb=aa540cc173rlum4$696ef&amp;niua=aa540lomplcc173urlum696ef&amp;niub=aa540usmplcc173urlum696ef&amp;w=aa540mpmplcc173urlum696ef&amp;x=aa540cc173rlum4$696ef&amp;y=aa540cc173q1$696ef"/>
    <hyperlink ref="C410" r:id="rId236" display="http://siakad.ustjogja.ac.id/kemahasiswaan/?act=e7d47ae712f91b1f88f236c34793c965&amp;angka=aa540cc173nstl4$696ef&amp;angkb=aa540cc173rlum4$696ef&amp;niua=aa540lomplcc173urlum696ef&amp;niub=aa540usmplcc173urlum696ef&amp;w=aa540npmplcc173urlum696ef&amp;x=aa540cc173rlum4$696ef&amp;y=aa540cc173q1$696ef"/>
    <hyperlink ref="C415" r:id="rId237" display="http://siakad.ustjogja.ac.id/kemahasiswaan/?act=e7d47ae712f91b1f88f236c34793c965&amp;angka=aa540cc173nstl4$696ef&amp;angkb=aa540cc173rlum4$696ef&amp;niua=aa540lomplcc173urlum696ef&amp;niub=aa540usmplcc173urlum696ef&amp;w=aa540upmplcc173urlum696ef&amp;x=aa540cc173rlum4$696ef&amp;y=aa540cc173q1$696ef"/>
    <hyperlink ref="C416" r:id="rId238" display="http://siakad.ustjogja.ac.id/kemahasiswaan/?act=e7d47ae712f91b1f88f236c34793c965&amp;angka=aa540cc173nstl4$696ef&amp;angkb=aa540cc173rlum4$696ef&amp;niua=aa540lomplcc173urlum696ef&amp;niub=aa540usmplcc173urlum696ef&amp;w=aa540opmplcc173urlum696ef&amp;x=aa540cc173rlum4$696ef&amp;y=aa540cc173q1$696ef"/>
    <hyperlink ref="C417" r:id="rId239" display="http://siakad.ustjogja.ac.id/kemahasiswaan/?act=e7d47ae712f91b1f88f236c34793c965&amp;angka=aa540cc173nstl4$696ef&amp;angkb=aa540cc173rlum4$696ef&amp;niua=aa540lomplcc173urlum696ef&amp;niub=aa540usmplcc173urlum696ef&amp;w=aa540ppmplcc173urlum696ef&amp;x=aa540cc173rlum4$696ef&amp;y=aa540cc173q1$696ef"/>
    <hyperlink ref="C418" r:id="rId240" display="http://siakad.ustjogja.ac.id/kemahasiswaan/?act=e7d47ae712f91b1f88f236c34793c965&amp;angka=aa540cc173nstl4$696ef&amp;angkb=aa540cc173rlum4$696ef&amp;niua=aa540lomplcc173urlum696ef&amp;niub=aa540usmplcc173urlum696ef&amp;w=aa540qpmplcc173urlum696ef&amp;x=aa540cc173rlum4$696ef&amp;y=aa540cc173q1$696ef"/>
    <hyperlink ref="C419" r:id="rId241" display="http://siakad.ustjogja.ac.id/kemahasiswaan/?act=e7d47ae712f91b1f88f236c34793c965&amp;angka=aa540cc173nstl4$696ef&amp;angkb=aa540cc173rlum4$696ef&amp;niua=aa540lomplcc173urlum696ef&amp;niub=aa540usmplcc173urlum696ef&amp;w=aa540rpmplcc173urlum696ef&amp;x=aa540cc173rlum4$696ef&amp;y=aa540cc173q1$696ef"/>
    <hyperlink ref="C420" r:id="rId242" display="http://siakad.ustjogja.ac.id/kemahasiswaan/?act=e7d47ae712f91b1f88f236c34793c965&amp;angka=aa540cc173nstl4$696ef&amp;angkb=aa540cc173rlum4$696ef&amp;niua=aa540lomplcc173urlum696ef&amp;niub=aa540usmplcc173urlum696ef&amp;w=aa540uqmplcc173urlum696ef&amp;x=aa540cc173rlum4$696ef&amp;y=aa540cc173q1$696ef"/>
    <hyperlink ref="C425" r:id="rId243" display="http://siakad.ustjogja.ac.id/kemahasiswaan/?act=e7d47ae712f91b1f88f236c34793c965&amp;angka=aa540cc173nstl4$696ef&amp;angkb=aa540cc173rlum4$696ef&amp;niua=aa540lomplcc173urlum696ef&amp;niub=aa540usmplcc173urlum696ef&amp;w=aa540spmplcc173urlum696ef&amp;x=aa540cc173rlum4$696ef&amp;y=aa540cc173q1$696ef"/>
    <hyperlink ref="C431" r:id="rId244" display="http://siakad.ustjogja.ac.id/kemahasiswaan/?act=e7d47ae712f91b1f88f236c34793c965&amp;angka=aa540cc173nstl4$696ef&amp;angkb=aa540cc173rlum4$696ef&amp;niua=aa540lomplcc173urlum696ef&amp;niub=aa540usmplcc173urlum696ef&amp;w=aa540qqmplcc173urlum696ef&amp;x=aa540cc173rlum4$696ef&amp;y=aa540cc173q1$696ef"/>
    <hyperlink ref="C426" r:id="rId245" display="http://siakad.ustjogja.ac.id/kemahasiswaan/?act=e7d47ae712f91b1f88f236c34793c965&amp;angka=aa540cc173nstl4$696ef&amp;angkb=aa540cc173rlum4$696ef&amp;niua=aa540lomplcc173urlum696ef&amp;niub=aa540usmplcc173urlum696ef&amp;w=aa540lqmplcc173urlum696ef&amp;x=aa540cc173rlum4$696ef&amp;y=aa540cc173q1$696ef"/>
    <hyperlink ref="C427" r:id="rId246" display="http://siakad.ustjogja.ac.id/kemahasiswaan/?act=e7d47ae712f91b1f88f236c34793c965&amp;angka=aa540cc173nstl4$696ef&amp;angkb=aa540cc173rlum4$696ef&amp;niua=aa540lomplcc173urlum696ef&amp;niub=aa540usmplcc173urlum696ef&amp;w=aa540mqmplcc173urlum696ef&amp;x=aa540cc173rlum4$696ef&amp;y=aa540cc173q1$696ef"/>
    <hyperlink ref="C428" r:id="rId247" display="http://siakad.ustjogja.ac.id/kemahasiswaan/?act=e7d47ae712f91b1f88f236c34793c965&amp;angka=aa540cc173nstl4$696ef&amp;angkb=aa540cc173rlum4$696ef&amp;niua=aa540lomplcc173urlum696ef&amp;niub=aa540usmplcc173urlum696ef&amp;w=aa540nqmplcc173urlum696ef&amp;x=aa540cc173rlum4$696ef&amp;y=aa540cc173q1$696ef"/>
    <hyperlink ref="C429" r:id="rId248" display="http://siakad.ustjogja.ac.id/kemahasiswaan/?act=e7d47ae712f91b1f88f236c34793c965&amp;angka=aa540cc173nstl4$696ef&amp;angkb=aa540cc173rlum4$696ef&amp;niua=aa540lomplcc173urlum696ef&amp;niub=aa540usmplcc173urlum696ef&amp;w=aa540oqmplcc173urlum696ef&amp;x=aa540cc173rlum4$696ef&amp;y=aa540cc173q1$696ef"/>
    <hyperlink ref="C430" r:id="rId249" display="http://siakad.ustjogja.ac.id/kemahasiswaan/?act=e7d47ae712f91b1f88f236c34793c965&amp;angka=aa540cc173nstl4$696ef&amp;angkb=aa540cc173rlum4$696ef&amp;niua=aa540lomplcc173urlum696ef&amp;niub=aa540usmplcc173urlum696ef&amp;w=aa540pqmplcc173urlum696ef&amp;x=aa540cc173rlum4$696ef&amp;y=aa540cc173q1$696ef"/>
    <hyperlink ref="C435" r:id="rId250" display="http://siakad.ustjogja.ac.id/kemahasiswaan/?act=e7d47ae712f91b1f88f236c34793c965&amp;angka=aa540cc173nstl4$696ef&amp;angkb=aa540cc173rlum4$696ef&amp;niua=aa540lomplcc173urlum696ef&amp;niub=aa540usmplcc173urlum696ef&amp;w=aa540tpmplcc173urlum696ef&amp;x=aa540cc173rlum4$696ef&amp;y=aa540cc173q1$696ef"/>
    <hyperlink ref="C441" r:id="rId251" display="http://siakad.ustjogja.ac.id/kemahasiswaan/?act=e7d47ae712f91b1f88f236c34793c965&amp;angka=aa540cc173nstl4$696ef&amp;angkb=aa540cc173rlum4$696ef&amp;niua=aa540lomplcc173urlum696ef&amp;niub=aa540usmplcc173urlum696ef&amp;w=aa540lrmplcc173urlum696ef&amp;x=aa540cc173rlum4$696ef&amp;y=aa540cc173q1$696ef"/>
    <hyperlink ref="C436" r:id="rId252" display="http://siakad.ustjogja.ac.id/kemahasiswaan/?act=e7d47ae712f91b1f88f236c34793c965&amp;angka=aa540cc173nstl4$696ef&amp;angkb=aa540cc173rlum4$696ef&amp;niua=aa540lomplcc173urlum696ef&amp;niub=aa540usmplcc173urlum696ef&amp;w=aa540qqmplcc173urlum696ef&amp;x=aa540cc173rlum4$696ef&amp;y=aa540cc173q1$696ef"/>
    <hyperlink ref="C437" r:id="rId253" display="http://siakad.ustjogja.ac.id/kemahasiswaan/?act=e7d47ae712f91b1f88f236c34793c965&amp;angka=aa540cc173nstl4$696ef&amp;angkb=aa540cc173rlum4$696ef&amp;niua=aa540lomplcc173urlum696ef&amp;niub=aa540usmplcc173urlum696ef&amp;w=aa540rqmplcc173urlum696ef&amp;x=aa540cc173rlum4$696ef&amp;y=aa540cc173q1$696ef"/>
    <hyperlink ref="C438" r:id="rId254" display="http://siakad.ustjogja.ac.id/kemahasiswaan/?act=e7d47ae712f91b1f88f236c34793c965&amp;angka=aa540cc173nstl4$696ef&amp;angkb=aa540cc173rlum4$696ef&amp;niua=aa540lomplcc173urlum696ef&amp;niub=aa540usmplcc173urlum696ef&amp;w=aa540sqmplcc173urlum696ef&amp;x=aa540cc173rlum4$696ef&amp;y=aa540cc173q1$696ef"/>
    <hyperlink ref="C439" r:id="rId255" display="http://siakad.ustjogja.ac.id/kemahasiswaan/?act=e7d47ae712f91b1f88f236c34793c965&amp;angka=aa540cc173nstl4$696ef&amp;angkb=aa540cc173rlum4$696ef&amp;niua=aa540lomplcc173urlum696ef&amp;niub=aa540usmplcc173urlum696ef&amp;w=aa540tqmplcc173urlum696ef&amp;x=aa540cc173rlum4$696ef&amp;y=aa540cc173q1$696ef"/>
    <hyperlink ref="C440" r:id="rId256" display="http://siakad.ustjogja.ac.id/kemahasiswaan/?act=e7d47ae712f91b1f88f236c34793c965&amp;angka=aa540cc173nstl4$696ef&amp;angkb=aa540cc173rlum4$696ef&amp;niua=aa540lomplcc173urlum696ef&amp;niub=aa540usmplcc173urlum696ef&amp;w=aa540urmplcc173urlum696ef&amp;x=aa540cc173rlum4$696ef&amp;y=aa540cc173q1$696ef"/>
    <hyperlink ref="C445" r:id="rId257" display="http://siakad.ustjogja.ac.id/kemahasiswaan/?act=e7d47ae712f91b1f88f236c34793c965&amp;angka=aa540cc173nstl4$696ef&amp;angkb=aa540cc173rlum4$696ef&amp;niua=aa540lomplcc173urlum696ef&amp;niub=aa540usmplcc173urlum696ef&amp;w=aa540lrmplcc173urlum696ef&amp;x=aa540cc173rlum4$696ef&amp;y=aa540cc173q1$696ef"/>
    <hyperlink ref="C446" r:id="rId258" display="http://siakad.ustjogja.ac.id/kemahasiswaan/?act=e7d47ae712f91b1f88f236c34793c965&amp;angka=aa540cc173nstl4$696ef&amp;angkb=aa540cc173rlum4$696ef&amp;niua=aa540lomplcc173urlum696ef&amp;niub=aa540usmplcc173urlum696ef&amp;w=aa540mrmplcc173urlum696ef&amp;x=aa540cc173rlum4$696ef&amp;y=aa540cc173q1$696ef"/>
    <hyperlink ref="C447" r:id="rId259" display="http://siakad.ustjogja.ac.id/kemahasiswaan/?act=e7d47ae712f91b1f88f236c34793c965&amp;angka=aa540cc173nstl4$696ef&amp;angkb=aa540cc173rlum4$696ef&amp;niua=aa540lomplcc173urlum696ef&amp;niub=aa540usmplcc173urlum696ef&amp;w=aa540nrmplcc173urlum696ef&amp;x=aa540cc173rlum4$696ef&amp;y=aa540cc173q1$696ef"/>
    <hyperlink ref="C448" r:id="rId260" display="http://siakad.ustjogja.ac.id/kemahasiswaan/?act=e7d47ae712f91b1f88f236c34793c965&amp;angka=aa540cc173nstl4$696ef&amp;angkb=aa540cc173rlum4$696ef&amp;niua=aa540lomplcc173urlum696ef&amp;niub=aa540usmplcc173urlum696ef&amp;w=aa540ormplcc173urlum696ef&amp;x=aa540cc173rlum4$696ef&amp;y=aa540cc173q1$696ef"/>
    <hyperlink ref="C449" r:id="rId261" display="http://siakad.ustjogja.ac.id/kemahasiswaan/?act=e7d47ae712f91b1f88f236c34793c965&amp;angka=aa540cc173nstl4$696ef&amp;angkb=aa540cc173rlum4$696ef&amp;niua=aa540lomplcc173urlum696ef&amp;niub=aa540usmplcc173urlum696ef&amp;w=aa540prmplcc173urlum696ef&amp;x=aa540cc173rlum4$696ef&amp;y=aa540cc173q1$696ef"/>
    <hyperlink ref="C459" r:id="rId262" display="http://siakad.ustjogja.ac.id/kemahasiswaan/?act=e7d47ae712f91b1f88f236c34793c965&amp;angka=aa540cc173nstl4$696ef&amp;angkb=aa540cc173rlum4$696ef&amp;niua=aa540lomplcc173urlum696ef&amp;niub=aa540usmplcc173urlum696ef&amp;w=aa540qrmplcc173urlum696ef&amp;x=aa540cc173rlum4$696ef&amp;y=aa540cc173q1$696ef"/>
    <hyperlink ref="C455" r:id="rId263" display="http://siakad.ustjogja.ac.id/kemahasiswaan/?act=e7d47ae712f91b1f88f236c34793c965&amp;angka=aa540cc173nstl4$696ef&amp;angkb=aa540cc173rlum4$696ef&amp;niua=aa540lomplcc173urlum696ef&amp;niub=aa540usmplcc173urlum696ef&amp;w=aa540rrmplcc173urlum696ef&amp;x=aa540cc173rlum4$696ef&amp;y=aa540cc173q1$696ef"/>
    <hyperlink ref="C456" r:id="rId264" display="http://siakad.ustjogja.ac.id/kemahasiswaan/?act=e7d47ae712f91b1f88f236c34793c965&amp;angka=aa540cc173nstl4$696ef&amp;angkb=aa540cc173rlum4$696ef&amp;niua=aa540lomplcc173urlum696ef&amp;niub=aa540usmplcc173urlum696ef&amp;w=aa540srmplcc173urlum696ef&amp;x=aa540cc173rlum4$696ef&amp;y=aa540cc173q1$696ef"/>
    <hyperlink ref="C457" r:id="rId265" display="http://siakad.ustjogja.ac.id/kemahasiswaan/?act=e7d47ae712f91b1f88f236c34793c965&amp;angka=aa540cc173nstl4$696ef&amp;angkb=aa540cc173rlum4$696ef&amp;niua=aa540lomplcc173urlum696ef&amp;niub=aa540usmplcc173urlum696ef&amp;w=aa540trmplcc173urlum696ef&amp;x=aa540cc173rlum4$696ef&amp;y=aa540cc173q1$696ef"/>
    <hyperlink ref="C458" r:id="rId266" display="http://siakad.ustjogja.ac.id/kemahasiswaan/?act=e7d47ae712f91b1f88f236c34793c965&amp;angka=aa540cc173nstl4$696ef&amp;angkb=aa540cc173rlum4$696ef&amp;niua=aa540lomplcc173urlum696ef&amp;niub=aa540usmplcc173urlum696ef&amp;w=aa540usmplcc173urlum696ef&amp;x=aa540cc173rlum4$696ef&amp;y=aa540cc173q1$696ef"/>
    <hyperlink ref="C465" r:id="rId267" display="http://siakad.ustjogja.ac.id/kemahasiswaan/?act=e7d47ae712f91b1f88f236c34793c965&amp;angka=9e5bb5a12bnstl4$09be3&amp;angkb=9e5bb5a12brlum4$09be3&amp;niua=9e5bblsmpl5a12burlum09be3&amp;niub=9e5bbumnpl5a12burlum09be3&amp;w=9e5bblsmpl5a12burlum09be3&amp;x=9e5bb5a12brlum4$09be3&amp;y=9e5bb5a12bq1$09be3"/>
    <hyperlink ref="C466" r:id="rId268" display="http://siakad.ustjogja.ac.id/kemahasiswaan/?act=e7d47ae712f91b1f88f236c34793c965&amp;angka=9e5bb5a12bnstl4$09be3&amp;angkb=9e5bb5a12brlum4$09be3&amp;niua=9e5bblsmpl5a12burlum09be3&amp;niub=9e5bbumnpl5a12burlum09be3&amp;w=9e5bbmsmpl5a12burlum09be3&amp;x=9e5bb5a12brlum4$09be3&amp;y=9e5bb5a12bq1$09be3"/>
    <hyperlink ref="C467" r:id="rId269" display="http://siakad.ustjogja.ac.id/kemahasiswaan/?act=e7d47ae712f91b1f88f236c34793c965&amp;angka=9e5bb5a12bnstl4$09be3&amp;angkb=9e5bb5a12brlum4$09be3&amp;niua=9e5bblsmpl5a12burlum09be3&amp;niub=9e5bbumnpl5a12burlum09be3&amp;w=9e5bbnsmpl5a12burlum09be3&amp;x=9e5bb5a12brlum4$09be3&amp;y=9e5bb5a12bq1$09be3"/>
    <hyperlink ref="C468" r:id="rId270" display="http://siakad.ustjogja.ac.id/kemahasiswaan/?act=e7d47ae712f91b1f88f236c34793c965&amp;angka=9e5bb5a12bnstl4$09be3&amp;angkb=9e5bb5a12brlum4$09be3&amp;niua=9e5bblsmpl5a12burlum09be3&amp;niub=9e5bbumnpl5a12burlum09be3&amp;w=9e5bbosmpl5a12burlum09be3&amp;x=9e5bb5a12brlum4$09be3&amp;y=9e5bb5a12bq1$09be3"/>
    <hyperlink ref="C469" r:id="rId271" display="http://siakad.ustjogja.ac.id/kemahasiswaan/?act=e7d47ae712f91b1f88f236c34793c965&amp;angka=9e5bb5a12bnstl4$09be3&amp;angkb=9e5bb5a12brlum4$09be3&amp;niua=9e5bblsmpl5a12burlum09be3&amp;niub=9e5bbumnpl5a12burlum09be3&amp;w=9e5bbpsmpl5a12burlum09be3&amp;x=9e5bb5a12brlum4$09be3&amp;y=9e5bb5a12bq1$09be3"/>
    <hyperlink ref="C470" r:id="rId272" display="http://siakad.ustjogja.ac.id/kemahasiswaan/?act=e7d47ae712f91b1f88f236c34793c965&amp;angka=9e5bb5a12bnstl4$09be3&amp;angkb=9e5bb5a12brlum4$09be3&amp;niua=9e5bblsmpl5a12burlum09be3&amp;niub=9e5bbumnpl5a12burlum09be3&amp;w=9e5bbqsmpl5a12burlum09be3&amp;x=9e5bb5a12brlum4$09be3&amp;y=9e5bb5a12bq1$09be3"/>
    <hyperlink ref="C475" r:id="rId273" display="http://siakad.ustjogja.ac.id/kemahasiswaan/?act=e7d47ae712f91b1f88f236c34793c965&amp;angka=9e5bb5a12bnstl4$09be3&amp;angkb=9e5bb5a12brlum4$09be3&amp;niua=9e5bblsmpl5a12burlum09be3&amp;niub=9e5bbumnpl5a12burlum09be3&amp;w=9e5bbrsmpl5a12burlum09be3&amp;x=9e5bb5a12brlum4$09be3&amp;y=9e5bb5a12bq1$09be3"/>
    <hyperlink ref="C476" r:id="rId274" display="http://siakad.ustjogja.ac.id/kemahasiswaan/?act=e7d47ae712f91b1f88f236c34793c965&amp;angka=9e5bb5a12bnstl4$09be3&amp;angkb=9e5bb5a12brlum4$09be3&amp;niua=9e5bblsmpl5a12burlum09be3&amp;niub=9e5bbumnpl5a12burlum09be3&amp;w=9e5bbssmpl5a12burlum09be3&amp;x=9e5bb5a12brlum4$09be3&amp;y=9e5bb5a12bq1$09be3"/>
    <hyperlink ref="C477" r:id="rId275" display="http://siakad.ustjogja.ac.id/kemahasiswaan/?act=e7d47ae712f91b1f88f236c34793c965&amp;angka=9e5bb5a12bnstl4$09be3&amp;angkb=9e5bb5a12brlum4$09be3&amp;niua=9e5bblsmpl5a12burlum09be3&amp;niub=9e5bbumnpl5a12burlum09be3&amp;w=9e5bbtsmpl5a12burlum09be3&amp;x=9e5bb5a12brlum4$09be3&amp;y=9e5bb5a12bq1$09be3"/>
    <hyperlink ref="C478" r:id="rId276" display="http://siakad.ustjogja.ac.id/kemahasiswaan/?act=e7d47ae712f91b1f88f236c34793c965&amp;angka=9e5bb5a12bnstl4$09be3&amp;angkb=9e5bb5a12brlum4$09be3&amp;niua=9e5bblsmpl5a12burlum09be3&amp;niub=9e5bbumnpl5a12burlum09be3&amp;w=9e5bbutmpl5a12burlum09be3&amp;x=9e5bb5a12brlum4$09be3&amp;y=9e5bb5a12bq1$09be3"/>
    <hyperlink ref="C479" r:id="rId277" display="http://siakad.ustjogja.ac.id/kemahasiswaan/?act=e7d47ae712f91b1f88f236c34793c965&amp;angka=9e5bb5a12bnstl4$09be3&amp;angkb=9e5bb5a12brlum4$09be3&amp;niua=9e5bblsmpl5a12burlum09be3&amp;niub=9e5bbumnpl5a12burlum09be3&amp;w=9e5bbltmpl5a12burlum09be3&amp;x=9e5bb5a12brlum4$09be3&amp;y=9e5bb5a12bq1$09be3"/>
    <hyperlink ref="C480" r:id="rId278" display="http://siakad.ustjogja.ac.id/kemahasiswaan/?act=e7d47ae712f91b1f88f236c34793c965&amp;angka=9e5bb5a12bnstl4$09be3&amp;angkb=9e5bb5a12brlum4$09be3&amp;niua=9e5bblsmpl5a12burlum09be3&amp;niub=9e5bbumnpl5a12burlum09be3&amp;w=9e5bbstmpl5a12burlum09be3&amp;x=9e5bb5a12brlum4$09be3&amp;y=9e5bb5a12bq1$09be3"/>
    <hyperlink ref="C485" r:id="rId279" display="http://siakad.ustjogja.ac.id/kemahasiswaan/?act=e7d47ae712f91b1f88f236c34793c965&amp;angka=9e5bb5a12bnstl4$09be3&amp;angkb=9e5bb5a12brlum4$09be3&amp;niua=9e5bblsmpl5a12burlum09be3&amp;niub=9e5bbumnpl5a12burlum09be3&amp;w=9e5bbmtmpl5a12burlum09be3&amp;x=9e5bb5a12brlum4$09be3&amp;y=9e5bb5a12bq1$09be3"/>
    <hyperlink ref="C486" r:id="rId280" display="http://siakad.ustjogja.ac.id/kemahasiswaan/?act=e7d47ae712f91b1f88f236c34793c965&amp;angka=9e5bb5a12bnstl4$09be3&amp;angkb=9e5bb5a12brlum4$09be3&amp;niua=9e5bblsmpl5a12burlum09be3&amp;niub=9e5bbumnpl5a12burlum09be3&amp;w=9e5bbntmpl5a12burlum09be3&amp;x=9e5bb5a12brlum4$09be3&amp;y=9e5bb5a12bq1$09be3"/>
    <hyperlink ref="C487" r:id="rId281" display="http://siakad.ustjogja.ac.id/kemahasiswaan/?act=e7d47ae712f91b1f88f236c34793c965&amp;angka=9e5bb5a12bnstl4$09be3&amp;angkb=9e5bb5a12brlum4$09be3&amp;niua=9e5bblsmpl5a12burlum09be3&amp;niub=9e5bbumnpl5a12burlum09be3&amp;w=9e5bbotmpl5a12burlum09be3&amp;x=9e5bb5a12brlum4$09be3&amp;y=9e5bb5a12bq1$09be3"/>
    <hyperlink ref="C488" r:id="rId282" display="http://siakad.ustjogja.ac.id/kemahasiswaan/?act=e7d47ae712f91b1f88f236c34793c965&amp;angka=9e5bb5a12bnstl4$09be3&amp;angkb=9e5bb5a12brlum4$09be3&amp;niua=9e5bblsmpl5a12burlum09be3&amp;niub=9e5bbumnpl5a12burlum09be3&amp;w=9e5bbptmpl5a12burlum09be3&amp;x=9e5bb5a12brlum4$09be3&amp;y=9e5bb5a12bq1$09be3"/>
    <hyperlink ref="C489" r:id="rId283" display="http://siakad.ustjogja.ac.id/kemahasiswaan/?act=e7d47ae712f91b1f88f236c34793c965&amp;angka=9e5bb5a12bnstl4$09be3&amp;angkb=9e5bb5a12brlum4$09be3&amp;niua=9e5bblsmpl5a12burlum09be3&amp;niub=9e5bbumnpl5a12burlum09be3&amp;w=9e5bbqtmpl5a12burlum09be3&amp;x=9e5bb5a12brlum4$09be3&amp;y=9e5bb5a12bq1$09be3"/>
    <hyperlink ref="C490" r:id="rId284" display="http://siakad.ustjogja.ac.id/kemahasiswaan/?act=e7d47ae712f91b1f88f236c34793c965&amp;angka=9e5bb5a12bnstl4$09be3&amp;angkb=9e5bb5a12brlum4$09be3&amp;niua=9e5bblsmpl5a12burlum09be3&amp;niub=9e5bbumnpl5a12burlum09be3&amp;w=9e5bbmunpl5a12burlum09be3&amp;x=9e5bb5a12brlum4$09be3&amp;y=9e5bb5a12bq1$09be3"/>
    <hyperlink ref="C495" r:id="rId285" display="http://siakad.ustjogja.ac.id/kemahasiswaan/?act=e7d47ae712f91b1f88f236c34793c965&amp;angka=9e5bb5a12bnstl4$09be3&amp;angkb=9e5bb5a12brlum4$09be3&amp;niua=9e5bblsmpl5a12burlum09be3&amp;niub=9e5bbumnpl5a12burlum09be3&amp;w=9e5bbrtmpl5a12burlum09be3&amp;x=9e5bb5a12brlum4$09be3&amp;y=9e5bb5a12bq1$09be3"/>
    <hyperlink ref="C496" r:id="rId286" display="http://siakad.ustjogja.ac.id/kemahasiswaan/?act=e7d47ae712f91b1f88f236c34793c965&amp;angka=9e5bb5a12bnstl4$09be3&amp;angkb=9e5bb5a12brlum4$09be3&amp;niua=9e5bblsmpl5a12burlum09be3&amp;niub=9e5bbumnpl5a12burlum09be3&amp;w=9e5bbttmpl5a12burlum09be3&amp;x=9e5bb5a12brlum4$09be3&amp;y=9e5bb5a12bq1$09be3"/>
    <hyperlink ref="C497" r:id="rId287" display="http://siakad.ustjogja.ac.id/kemahasiswaan/?act=e7d47ae712f91b1f88f236c34793c965&amp;angka=9e5bb5a12bnstl4$09be3&amp;angkb=9e5bb5a12brlum4$09be3&amp;niua=9e5bblsmpl5a12burlum09be3&amp;niub=9e5bbumnpl5a12burlum09be3&amp;w=9e5bbuunpl5a12burlum09be3&amp;x=9e5bb5a12brlum4$09be3&amp;y=9e5bb5a12bq1$09be3"/>
    <hyperlink ref="C498" r:id="rId288" display="http://siakad.ustjogja.ac.id/kemahasiswaan/?act=e7d47ae712f91b1f88f236c34793c965&amp;angka=9e5bb5a12bnstl4$09be3&amp;angkb=9e5bb5a12brlum4$09be3&amp;niua=9e5bblsmpl5a12burlum09be3&amp;niub=9e5bbumnpl5a12burlum09be3&amp;w=9e5bblunpl5a12burlum09be3&amp;x=9e5bb5a12brlum4$09be3&amp;y=9e5bb5a12bq1$09be3"/>
    <hyperlink ref="C499" r:id="rId289" display="http://siakad.ustjogja.ac.id/kemahasiswaan/?act=e7d47ae712f91b1f88f236c34793c965&amp;angka=9e5bb5a12bnstl4$09be3&amp;angkb=9e5bb5a12brlum4$09be3&amp;niua=9e5bblsmpl5a12burlum09be3&amp;niub=9e5bbumnpl5a12burlum09be3&amp;w=9e5bbnunpl5a12burlum09be3&amp;x=9e5bb5a12brlum4$09be3&amp;y=9e5bb5a12bq1$09be3"/>
    <hyperlink ref="C500" r:id="rId290" display="http://siakad.ustjogja.ac.id/kemahasiswaan/?act=e7d47ae712f91b1f88f236c34793c965&amp;angka=9e5bb5a12bnstl4$09be3&amp;angkb=9e5bb5a12brlum4$09be3&amp;niua=9e5bblsmpl5a12burlum09be3&amp;niub=9e5bbumnpl5a12burlum09be3&amp;w=9e5bbqunpl5a12burlum09be3&amp;x=9e5bb5a12brlum4$09be3&amp;y=9e5bb5a12bq1$09be3"/>
    <hyperlink ref="C505" r:id="rId291" display="http://siakad.ustjogja.ac.id/kemahasiswaan/?act=e7d47ae712f91b1f88f236c34793c965&amp;angka=9e5bb5a12bnstl4$09be3&amp;angkb=9e5bb5a12brlum4$09be3&amp;niua=9e5bblsmpl5a12burlum09be3&amp;niub=9e5bbumnpl5a12burlum09be3&amp;w=9e5bbpunpl5a12burlum09be3&amp;x=9e5bb5a12brlum4$09be3&amp;y=9e5bb5a12bq1$09be3"/>
    <hyperlink ref="C506" r:id="rId292" display="http://siakad.ustjogja.ac.id/kemahasiswaan/?act=e7d47ae712f91b1f88f236c34793c965&amp;angka=9e5bb5a12bnstl4$09be3&amp;angkb=9e5bb5a12brlum4$09be3&amp;niua=9e5bblsmpl5a12burlum09be3&amp;niub=9e5bbumnpl5a12burlum09be3&amp;w=9e5bbrunpl5a12burlum09be3&amp;x=9e5bb5a12brlum4$09be3&amp;y=9e5bb5a12bq1$09be3"/>
    <hyperlink ref="C507" r:id="rId293" display="http://siakad.ustjogja.ac.id/kemahasiswaan/?act=e7d47ae712f91b1f88f236c34793c965&amp;angka=9e5bb5a12bnstl4$09be3&amp;angkb=9e5bb5a12brlum4$09be3&amp;niua=9e5bblsmpl5a12burlum09be3&amp;niub=9e5bbumnpl5a12burlum09be3&amp;w=9e5bbsunpl5a12burlum09be3&amp;x=9e5bb5a12brlum4$09be3&amp;y=9e5bb5a12bq1$09be3"/>
    <hyperlink ref="C508" r:id="rId294" display="http://siakad.ustjogja.ac.id/kemahasiswaan/?act=e7d47ae712f91b1f88f236c34793c965&amp;angka=9e5bb5a12bnstl4$09be3&amp;angkb=9e5bb5a12brlum4$09be3&amp;niua=9e5bblsmpl5a12burlum09be3&amp;niub=9e5bbumnpl5a12burlum09be3&amp;w=9e5bbtunpl5a12burlum09be3&amp;x=9e5bb5a12brlum4$09be3&amp;y=9e5bb5a12bq1$09be3"/>
    <hyperlink ref="C509" r:id="rId295" display="http://siakad.ustjogja.ac.id/kemahasiswaan/?act=e7d47ae712f91b1f88f236c34793c965&amp;angka=9e5bb5a12bnstl4$09be3&amp;angkb=9e5bb5a12brlum4$09be3&amp;niua=9e5bblsmpl5a12burlum09be3&amp;niub=9e5bbumnpl5a12burlum09be3&amp;w=9e5bbmlnpl5a12burlum09be3&amp;x=9e5bb5a12brlum4$09be3&amp;y=9e5bb5a12bq1$09be3"/>
    <hyperlink ref="C529" r:id="rId296" display="http://siakad.ustjogja.ac.id/kemahasiswaan/?act=e7d47ae712f91b1f88f236c34793c965&amp;angka=9e5bb5a12bnstl4$09be3&amp;angkb=9e5bb5a12brlum4$09be3&amp;niua=9e5bblsmpl5a12burlum09be3&amp;niub=9e5bbumnpl5a12burlum09be3&amp;w=9e5bbnlnpl5a12burlum09be3&amp;x=9e5bb5a12brlum4$09be3&amp;y=9e5bb5a12bq1$09be3"/>
    <hyperlink ref="C515" r:id="rId297" display="http://siakad.ustjogja.ac.id/kemahasiswaan/?act=e7d47ae712f91b1f88f236c34793c965&amp;angka=9e5bb5a12bnstl4$09be3&amp;angkb=9e5bb5a12brlum4$09be3&amp;niua=9e5bblsmpl5a12burlum09be3&amp;niub=9e5bbumnpl5a12burlum09be3&amp;w=9e5bbulnpl5a12burlum09be3&amp;x=9e5bb5a12brlum4$09be3&amp;y=9e5bb5a12bq1$09be3"/>
    <hyperlink ref="C516" r:id="rId298" display="http://siakad.ustjogja.ac.id/kemahasiswaan/?act=e7d47ae712f91b1f88f236c34793c965&amp;angka=9e5bb5a12bnstl4$09be3&amp;angkb=9e5bb5a12brlum4$09be3&amp;niua=9e5bblsmpl5a12burlum09be3&amp;niub=9e5bbumnpl5a12burlum09be3&amp;w=9e5bbolnpl5a12burlum09be3&amp;x=9e5bb5a12brlum4$09be3&amp;y=9e5bb5a12bq1$09be3"/>
    <hyperlink ref="C517" r:id="rId299" display="http://siakad.ustjogja.ac.id/kemahasiswaan/?act=e7d47ae712f91b1f88f236c34793c965&amp;angka=9e5bb5a12bnstl4$09be3&amp;angkb=9e5bb5a12brlum4$09be3&amp;niua=9e5bblsmpl5a12burlum09be3&amp;niub=9e5bbumnpl5a12burlum09be3&amp;w=9e5bbplnpl5a12burlum09be3&amp;x=9e5bb5a12brlum4$09be3&amp;y=9e5bb5a12bq1$09be3"/>
    <hyperlink ref="C518" r:id="rId300" display="http://siakad.ustjogja.ac.id/kemahasiswaan/?act=e7d47ae712f91b1f88f236c34793c965&amp;angka=9e5bb5a12bnstl4$09be3&amp;angkb=9e5bb5a12brlum4$09be3&amp;niua=9e5bblsmpl5a12burlum09be3&amp;niub=9e5bbumnpl5a12burlum09be3&amp;w=9e5bbqlnpl5a12burlum09be3&amp;x=9e5bb5a12brlum4$09be3&amp;y=9e5bb5a12bq1$09be3"/>
    <hyperlink ref="C519" r:id="rId301" display="http://siakad.ustjogja.ac.id/kemahasiswaan/?act=e7d47ae712f91b1f88f236c34793c965&amp;angka=9e5bb5a12bnstl4$09be3&amp;angkb=9e5bb5a12brlum4$09be3&amp;niua=9e5bblsmpl5a12burlum09be3&amp;niub=9e5bbumnpl5a12burlum09be3&amp;w=9e5bbrlnpl5a12burlum09be3&amp;x=9e5bb5a12brlum4$09be3&amp;y=9e5bb5a12bq1$09be3"/>
    <hyperlink ref="C525" r:id="rId302" display="http://siakad.ustjogja.ac.id/kemahasiswaan/?act=e7d47ae712f91b1f88f236c34793c965&amp;angka=9e5bb5a12bnstl4$09be3&amp;angkb=9e5bb5a12brlum4$09be3&amp;niua=9e5bblsmpl5a12burlum09be3&amp;niub=9e5bbumnpl5a12burlum09be3&amp;w=9e5bbllnpl5a12burlum09be3&amp;x=9e5bb5a12brlum4$09be3&amp;y=9e5bb5a12bq1$09be3"/>
    <hyperlink ref="C526" r:id="rId303" display="http://siakad.ustjogja.ac.id/kemahasiswaan/?act=e7d47ae712f91b1f88f236c34793c965&amp;angka=9e5bb5a12bnstl4$09be3&amp;angkb=9e5bb5a12brlum4$09be3&amp;niua=9e5bblsmpl5a12burlum09be3&amp;niub=9e5bbumnpl5a12burlum09be3&amp;w=9e5bbslnpl5a12burlum09be3&amp;x=9e5bb5a12brlum4$09be3&amp;y=9e5bb5a12bq1$09be3"/>
    <hyperlink ref="C527" r:id="rId304" display="http://siakad.ustjogja.ac.id/kemahasiswaan/?act=e7d47ae712f91b1f88f236c34793c965&amp;angka=9e5bb5a12bnstl4$09be3&amp;angkb=9e5bb5a12brlum4$09be3&amp;niua=9e5bblsmpl5a12burlum09be3&amp;niub=9e5bbumnpl5a12burlum09be3&amp;w=9e5bbtlnpl5a12burlum09be3&amp;x=9e5bb5a12brlum4$09be3&amp;y=9e5bb5a12bq1$09be3"/>
    <hyperlink ref="C528" r:id="rId305" display="http://siakad.ustjogja.ac.id/kemahasiswaan/?act=e7d47ae712f91b1f88f236c34793c965&amp;angka=9e5bb5a12bnstl4$09be3&amp;angkb=9e5bb5a12brlum4$09be3&amp;niua=9e5bblsmpl5a12burlum09be3&amp;niub=9e5bbumnpl5a12burlum09be3&amp;w=9e5bbumnpl5a12burlum09be3&amp;x=9e5bb5a12brlum4$09be3&amp;y=9e5bb5a12bq1$09be3"/>
    <hyperlink ref="C535" r:id="rId306" display="http://siakad.ustjogja.ac.id/kemahasiswaan/?act=e7d47ae712f91b1f88f236c34793c965&amp;angka=6299a49873nstl4$1f896&amp;angkb=6299a49873rlum4$1f896&amp;niua=6299almnpl49873urlum1f896&amp;w=6299almnpl49873urlum1f896&amp;x=6299a49873rlum4$1f896&amp;y=6299a49873q1$1f896"/>
    <hyperlink ref="C536" r:id="rId307" display="http://siakad.ustjogja.ac.id/kemahasiswaan/?act=e7d47ae712f91b1f88f236c34793c965&amp;angka=6299a49873nstl4$1f896&amp;angkb=6299a49873rlum4$1f896&amp;niua=6299almnpl49873urlum1f896&amp;w=6299ammnpl49873urlum1f896&amp;x=6299a49873rlum4$1f896&amp;y=6299a49873q1$1f896"/>
    <hyperlink ref="C537" r:id="rId308" display="http://siakad.ustjogja.ac.id/kemahasiswaan/?act=e7d47ae712f91b1f88f236c34793c965&amp;angka=6299a49873nstl4$1f896&amp;angkb=6299a49873rlum4$1f896&amp;niua=6299almnpl49873urlum1f896&amp;w=6299anmnpl49873urlum1f896&amp;x=6299a49873rlum4$1f896&amp;y=6299a49873q1$1f896"/>
    <hyperlink ref="C538" r:id="rId309" display="http://siakad.ustjogja.ac.id/kemahasiswaan/?act=e7d47ae712f91b1f88f236c34793c965&amp;angka=6299a49873nstl4$1f896&amp;angkb=6299a49873rlum4$1f896&amp;niua=6299almnpl49873urlum1f896&amp;w=6299aomnpl49873urlum1f896&amp;x=6299a49873rlum4$1f896&amp;y=6299a49873q1$1f896"/>
    <hyperlink ref="C539" r:id="rId310" display="http://siakad.ustjogja.ac.id/kemahasiswaan/?act=e7d47ae712f91b1f88f236c34793c965&amp;angka=6299a49873nstl4$1f896&amp;angkb=6299a49873rlum4$1f896&amp;niua=6299almnpl49873urlum1f896&amp;w=6299aqmnpl49873urlum1f896&amp;x=6299a49873rlum4$1f896&amp;y=6299a49873q1$1f896"/>
    <hyperlink ref="C540" r:id="rId311" display="http://siakad.ustjogja.ac.id/kemahasiswaan/?act=e7d47ae712f91b1f88f236c34793c965&amp;angka=6299a49873nstl4$1f896&amp;angkb=6299a49873rlum4$1f896&amp;niua=6299almnpl49873urlum1f896&amp;w=6299armnpl49873urlum1f896&amp;x=6299a49873rlum4$1f896&amp;y=6299a49873q1$1f896"/>
    <hyperlink ref="C545" r:id="rId312" display="http://siakad.ustjogja.ac.id/kemahasiswaan/?act=e7d47ae712f91b1f88f236c34793c965&amp;angka=6299a49873nstl4$1f896&amp;angkb=6299a49873rlum4$1f896&amp;niua=6299almnpl49873urlum1f896&amp;w=6299apmnpl49873urlum1f896&amp;x=6299a49873rlum4$1f896&amp;y=6299a49873q1$1f896"/>
    <hyperlink ref="C546" r:id="rId313" display="http://siakad.ustjogja.ac.id/kemahasiswaan/?act=e7d47ae712f91b1f88f236c34793c965&amp;angka=6299a49873nstl4$1f896&amp;angkb=6299a49873rlum4$1f896&amp;niua=6299almnpl49873urlum1f896&amp;w=6299asmnpl49873urlum1f896&amp;x=6299a49873rlum4$1f896&amp;y=6299a49873q1$1f896"/>
    <hyperlink ref="C547" r:id="rId314" display="http://siakad.ustjogja.ac.id/kemahasiswaan/?act=e7d47ae712f91b1f88f236c34793c965&amp;angka=6299a49873nstl4$1f896&amp;angkb=6299a49873rlum4$1f896&amp;niua=6299almnpl49873urlum1f896&amp;w=6299amnnpl49873urlum1f896&amp;x=6299a49873rlum4$1f896&amp;y=6299a49873q1$1f896"/>
    <hyperlink ref="C548" r:id="rId315" display="http://siakad.ustjogja.ac.id/kemahasiswaan/?act=e7d47ae712f91b1f88f236c34793c965&amp;angka=6299a49873nstl4$1f896&amp;angkb=6299a49873rlum4$1f896&amp;niua=6299almnpl49873urlum1f896&amp;w=6299annnpl49873urlum1f896&amp;x=6299a49873rlum4$1f896&amp;y=6299a49873q1$1f896"/>
  </hyperlinks>
  <pageMargins left="0.35" right="0.26" top="0.37" bottom="0.75" header="0.3" footer="0.3"/>
  <pageSetup scale="90" orientation="portrait" horizontalDpi="4294967293" r:id="rId31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7"/>
  <sheetViews>
    <sheetView topLeftCell="A200" workbookViewId="0">
      <selection activeCell="J208" sqref="J208"/>
    </sheetView>
  </sheetViews>
  <sheetFormatPr defaultColWidth="8.85546875" defaultRowHeight="12.75"/>
  <cols>
    <col min="1" max="1" width="5.140625" style="214" customWidth="1"/>
    <col min="2" max="2" width="13" style="214" customWidth="1"/>
    <col min="3" max="3" width="25.140625" style="214" customWidth="1"/>
    <col min="4" max="4" width="22.28515625" style="214" customWidth="1"/>
    <col min="5" max="5" width="29.140625" style="214" customWidth="1"/>
    <col min="6" max="16384" width="8.85546875" style="214"/>
  </cols>
  <sheetData>
    <row r="1" spans="1:5">
      <c r="A1" s="320" t="s">
        <v>954</v>
      </c>
      <c r="B1" s="320"/>
      <c r="C1" s="320"/>
      <c r="D1" s="320"/>
      <c r="E1" s="320"/>
    </row>
    <row r="2" spans="1:5">
      <c r="A2" s="320" t="s">
        <v>61</v>
      </c>
      <c r="B2" s="320"/>
      <c r="C2" s="320"/>
      <c r="D2" s="320"/>
      <c r="E2" s="320"/>
    </row>
    <row r="3" spans="1:5">
      <c r="A3" s="320" t="s">
        <v>124</v>
      </c>
      <c r="B3" s="320"/>
      <c r="C3" s="320"/>
      <c r="D3" s="320"/>
      <c r="E3" s="320"/>
    </row>
    <row r="4" spans="1:5">
      <c r="D4" s="216"/>
      <c r="E4" s="217"/>
    </row>
    <row r="5" spans="1:5" ht="15" customHeight="1">
      <c r="A5" s="218" t="s">
        <v>62</v>
      </c>
      <c r="C5" s="241" t="s">
        <v>63</v>
      </c>
      <c r="D5" s="216"/>
      <c r="E5" s="217"/>
    </row>
    <row r="6" spans="1:5">
      <c r="A6" s="313" t="s">
        <v>874</v>
      </c>
      <c r="B6" s="313" t="s">
        <v>59</v>
      </c>
      <c r="C6" s="313" t="s">
        <v>201</v>
      </c>
      <c r="D6" s="315" t="s">
        <v>64</v>
      </c>
      <c r="E6" s="313" t="s">
        <v>60</v>
      </c>
    </row>
    <row r="7" spans="1:5">
      <c r="A7" s="314"/>
      <c r="B7" s="314"/>
      <c r="C7" s="314"/>
      <c r="D7" s="316"/>
      <c r="E7" s="314"/>
    </row>
    <row r="8" spans="1:5">
      <c r="A8" s="220">
        <v>1</v>
      </c>
      <c r="B8" s="265">
        <v>2017007039</v>
      </c>
      <c r="C8" s="242" t="s">
        <v>1193</v>
      </c>
      <c r="D8" s="310" t="s">
        <v>955</v>
      </c>
      <c r="E8" s="317" t="s">
        <v>1251</v>
      </c>
    </row>
    <row r="9" spans="1:5">
      <c r="A9" s="220">
        <v>2</v>
      </c>
      <c r="B9" s="265">
        <v>2017007020</v>
      </c>
      <c r="C9" s="242" t="s">
        <v>1113</v>
      </c>
      <c r="D9" s="311"/>
      <c r="E9" s="318"/>
    </row>
    <row r="10" spans="1:5">
      <c r="A10" s="220">
        <v>3</v>
      </c>
      <c r="B10" s="265">
        <v>2017007022</v>
      </c>
      <c r="C10" s="242" t="s">
        <v>1114</v>
      </c>
      <c r="D10" s="311"/>
      <c r="E10" s="318"/>
    </row>
    <row r="11" spans="1:5">
      <c r="A11" s="220">
        <v>4</v>
      </c>
      <c r="B11" s="265">
        <v>2017007023</v>
      </c>
      <c r="C11" s="242" t="s">
        <v>1115</v>
      </c>
      <c r="D11" s="311"/>
      <c r="E11" s="318"/>
    </row>
    <row r="12" spans="1:5">
      <c r="A12" s="220">
        <v>5</v>
      </c>
      <c r="B12" s="265">
        <v>2017007024</v>
      </c>
      <c r="C12" s="242" t="s">
        <v>1116</v>
      </c>
      <c r="D12" s="311"/>
      <c r="E12" s="318"/>
    </row>
    <row r="13" spans="1:5">
      <c r="A13" s="220">
        <v>6</v>
      </c>
      <c r="B13" s="265">
        <v>2017007010</v>
      </c>
      <c r="C13" s="242" t="s">
        <v>1117</v>
      </c>
      <c r="D13" s="311"/>
      <c r="E13" s="318"/>
    </row>
    <row r="14" spans="1:5" ht="15" customHeight="1">
      <c r="A14" s="220">
        <v>7</v>
      </c>
      <c r="B14" s="265">
        <v>2017007027</v>
      </c>
      <c r="C14" s="242" t="s">
        <v>1118</v>
      </c>
      <c r="D14" s="311"/>
      <c r="E14" s="318"/>
    </row>
    <row r="15" spans="1:5" ht="15" customHeight="1">
      <c r="A15" s="220">
        <v>8</v>
      </c>
      <c r="B15" s="265">
        <v>2017007119</v>
      </c>
      <c r="C15" s="242" t="s">
        <v>1119</v>
      </c>
      <c r="D15" s="312"/>
      <c r="E15" s="319"/>
    </row>
    <row r="16" spans="1:5">
      <c r="D16" s="216"/>
      <c r="E16" s="217"/>
    </row>
    <row r="17" spans="1:5">
      <c r="A17" s="218" t="s">
        <v>62</v>
      </c>
      <c r="C17" s="241" t="s">
        <v>65</v>
      </c>
      <c r="D17" s="216"/>
      <c r="E17" s="217"/>
    </row>
    <row r="18" spans="1:5">
      <c r="A18" s="313" t="s">
        <v>874</v>
      </c>
      <c r="B18" s="313" t="s">
        <v>59</v>
      </c>
      <c r="C18" s="313" t="s">
        <v>201</v>
      </c>
      <c r="D18" s="315" t="s">
        <v>64</v>
      </c>
      <c r="E18" s="313" t="s">
        <v>60</v>
      </c>
    </row>
    <row r="19" spans="1:5">
      <c r="A19" s="314"/>
      <c r="B19" s="314"/>
      <c r="C19" s="314"/>
      <c r="D19" s="316"/>
      <c r="E19" s="336"/>
    </row>
    <row r="20" spans="1:5">
      <c r="A20" s="220">
        <v>1</v>
      </c>
      <c r="B20" s="265">
        <v>2017007025</v>
      </c>
      <c r="C20" s="242" t="s">
        <v>1120</v>
      </c>
      <c r="D20" s="339" t="s">
        <v>956</v>
      </c>
      <c r="E20" s="342" t="s">
        <v>1252</v>
      </c>
    </row>
    <row r="21" spans="1:5">
      <c r="A21" s="220">
        <v>2</v>
      </c>
      <c r="B21" s="265">
        <v>2017007026</v>
      </c>
      <c r="C21" s="242" t="s">
        <v>1121</v>
      </c>
      <c r="D21" s="340"/>
      <c r="E21" s="342"/>
    </row>
    <row r="22" spans="1:5">
      <c r="A22" s="220">
        <v>3</v>
      </c>
      <c r="B22" s="265">
        <v>2017007060</v>
      </c>
      <c r="C22" s="242" t="s">
        <v>1122</v>
      </c>
      <c r="D22" s="340"/>
      <c r="E22" s="342"/>
    </row>
    <row r="23" spans="1:5">
      <c r="A23" s="220">
        <v>4</v>
      </c>
      <c r="B23" s="265">
        <v>2017007151</v>
      </c>
      <c r="C23" s="242" t="s">
        <v>1123</v>
      </c>
      <c r="D23" s="340"/>
      <c r="E23" s="342"/>
    </row>
    <row r="24" spans="1:5" ht="15" customHeight="1">
      <c r="A24" s="220">
        <v>5</v>
      </c>
      <c r="B24" s="265">
        <v>2017007147</v>
      </c>
      <c r="C24" s="242" t="s">
        <v>1124</v>
      </c>
      <c r="D24" s="340"/>
      <c r="E24" s="342"/>
    </row>
    <row r="25" spans="1:5" ht="15" customHeight="1">
      <c r="A25" s="220">
        <v>6</v>
      </c>
      <c r="B25" s="265">
        <v>2017007127</v>
      </c>
      <c r="C25" s="242" t="s">
        <v>1125</v>
      </c>
      <c r="D25" s="340"/>
      <c r="E25" s="342"/>
    </row>
    <row r="26" spans="1:5">
      <c r="A26" s="220">
        <v>7</v>
      </c>
      <c r="B26" s="265">
        <v>2017007144</v>
      </c>
      <c r="C26" s="242" t="s">
        <v>1126</v>
      </c>
      <c r="D26" s="340"/>
      <c r="E26" s="342"/>
    </row>
    <row r="27" spans="1:5">
      <c r="A27" s="220">
        <v>8</v>
      </c>
      <c r="B27" s="265">
        <v>2017007029</v>
      </c>
      <c r="C27" s="242" t="s">
        <v>1127</v>
      </c>
      <c r="D27" s="341"/>
      <c r="E27" s="342"/>
    </row>
    <row r="28" spans="1:5">
      <c r="D28" s="216"/>
      <c r="E28" s="217"/>
    </row>
    <row r="29" spans="1:5">
      <c r="A29" s="218" t="s">
        <v>62</v>
      </c>
      <c r="C29" s="241" t="s">
        <v>66</v>
      </c>
      <c r="D29" s="216"/>
      <c r="E29" s="217"/>
    </row>
    <row r="30" spans="1:5">
      <c r="A30" s="313" t="s">
        <v>874</v>
      </c>
      <c r="B30" s="313" t="s">
        <v>59</v>
      </c>
      <c r="C30" s="313" t="s">
        <v>201</v>
      </c>
      <c r="D30" s="315" t="s">
        <v>64</v>
      </c>
      <c r="E30" s="313" t="s">
        <v>60</v>
      </c>
    </row>
    <row r="31" spans="1:5">
      <c r="A31" s="314"/>
      <c r="B31" s="314"/>
      <c r="C31" s="314"/>
      <c r="D31" s="316"/>
      <c r="E31" s="314"/>
    </row>
    <row r="32" spans="1:5">
      <c r="A32" s="220">
        <v>1</v>
      </c>
      <c r="B32" s="265">
        <v>2017007001</v>
      </c>
      <c r="C32" s="242" t="s">
        <v>1129</v>
      </c>
      <c r="D32" s="310" t="s">
        <v>649</v>
      </c>
      <c r="E32" s="342" t="s">
        <v>1252</v>
      </c>
    </row>
    <row r="33" spans="1:5">
      <c r="A33" s="220">
        <v>2</v>
      </c>
      <c r="B33" s="265">
        <v>2017007002</v>
      </c>
      <c r="C33" s="242" t="s">
        <v>1130</v>
      </c>
      <c r="D33" s="311"/>
      <c r="E33" s="342"/>
    </row>
    <row r="34" spans="1:5" ht="15" customHeight="1">
      <c r="A34" s="220">
        <v>3</v>
      </c>
      <c r="B34" s="265">
        <v>2017007032</v>
      </c>
      <c r="C34" s="242" t="s">
        <v>1131</v>
      </c>
      <c r="D34" s="311"/>
      <c r="E34" s="342"/>
    </row>
    <row r="35" spans="1:5" ht="15" customHeight="1">
      <c r="A35" s="220">
        <v>4</v>
      </c>
      <c r="B35" s="265">
        <v>2017007033</v>
      </c>
      <c r="C35" s="242" t="s">
        <v>1132</v>
      </c>
      <c r="D35" s="311"/>
      <c r="E35" s="342"/>
    </row>
    <row r="36" spans="1:5">
      <c r="A36" s="220">
        <v>5</v>
      </c>
      <c r="B36" s="265">
        <v>2017007102</v>
      </c>
      <c r="C36" s="242" t="s">
        <v>1128</v>
      </c>
      <c r="D36" s="311"/>
      <c r="E36" s="342"/>
    </row>
    <row r="37" spans="1:5">
      <c r="A37" s="220">
        <v>6</v>
      </c>
      <c r="B37" s="265">
        <v>2017007086</v>
      </c>
      <c r="C37" s="242" t="s">
        <v>1134</v>
      </c>
      <c r="D37" s="311"/>
      <c r="E37" s="342"/>
    </row>
    <row r="38" spans="1:5">
      <c r="A38" s="220">
        <v>7</v>
      </c>
      <c r="B38" s="265">
        <v>2017007150</v>
      </c>
      <c r="C38" s="242" t="s">
        <v>1135</v>
      </c>
      <c r="D38" s="311"/>
      <c r="E38" s="342"/>
    </row>
    <row r="39" spans="1:5">
      <c r="A39" s="220">
        <v>8</v>
      </c>
      <c r="B39" s="265">
        <v>2017007118</v>
      </c>
      <c r="C39" s="242" t="s">
        <v>1136</v>
      </c>
      <c r="D39" s="312"/>
      <c r="E39" s="342"/>
    </row>
    <row r="40" spans="1:5">
      <c r="D40" s="216"/>
      <c r="E40" s="217"/>
    </row>
    <row r="41" spans="1:5">
      <c r="A41" s="218" t="s">
        <v>62</v>
      </c>
      <c r="C41" s="241" t="s">
        <v>67</v>
      </c>
      <c r="D41" s="216"/>
      <c r="E41" s="217"/>
    </row>
    <row r="42" spans="1:5">
      <c r="A42" s="313" t="s">
        <v>874</v>
      </c>
      <c r="B42" s="313" t="s">
        <v>59</v>
      </c>
      <c r="C42" s="313" t="s">
        <v>201</v>
      </c>
      <c r="D42" s="315" t="s">
        <v>64</v>
      </c>
      <c r="E42" s="313" t="s">
        <v>60</v>
      </c>
    </row>
    <row r="43" spans="1:5">
      <c r="A43" s="314"/>
      <c r="B43" s="314"/>
      <c r="C43" s="314"/>
      <c r="D43" s="316"/>
      <c r="E43" s="314"/>
    </row>
    <row r="44" spans="1:5" ht="15" customHeight="1">
      <c r="A44" s="220">
        <v>1</v>
      </c>
      <c r="B44" s="265">
        <v>2017007003</v>
      </c>
      <c r="C44" s="242" t="s">
        <v>1138</v>
      </c>
      <c r="D44" s="310" t="s">
        <v>651</v>
      </c>
      <c r="E44" s="317" t="s">
        <v>1253</v>
      </c>
    </row>
    <row r="45" spans="1:5" ht="15" customHeight="1">
      <c r="A45" s="220">
        <v>2</v>
      </c>
      <c r="B45" s="265">
        <v>2017007072</v>
      </c>
      <c r="C45" s="242" t="s">
        <v>1139</v>
      </c>
      <c r="D45" s="311"/>
      <c r="E45" s="318"/>
    </row>
    <row r="46" spans="1:5">
      <c r="A46" s="220">
        <v>3</v>
      </c>
      <c r="B46" s="265">
        <v>2017007076</v>
      </c>
      <c r="C46" s="242" t="s">
        <v>1140</v>
      </c>
      <c r="D46" s="311"/>
      <c r="E46" s="318"/>
    </row>
    <row r="47" spans="1:5">
      <c r="A47" s="220">
        <v>4</v>
      </c>
      <c r="B47" s="265">
        <v>2017007110</v>
      </c>
      <c r="C47" s="242" t="s">
        <v>1178</v>
      </c>
      <c r="D47" s="311"/>
      <c r="E47" s="318"/>
    </row>
    <row r="48" spans="1:5">
      <c r="A48" s="220">
        <v>5</v>
      </c>
      <c r="B48" s="265">
        <v>2017007048</v>
      </c>
      <c r="C48" s="242" t="s">
        <v>1142</v>
      </c>
      <c r="D48" s="311"/>
      <c r="E48" s="318"/>
    </row>
    <row r="49" spans="1:5">
      <c r="A49" s="220">
        <v>6</v>
      </c>
      <c r="B49" s="265">
        <v>2017007139</v>
      </c>
      <c r="C49" s="242" t="s">
        <v>1143</v>
      </c>
      <c r="D49" s="311"/>
      <c r="E49" s="318"/>
    </row>
    <row r="50" spans="1:5">
      <c r="A50" s="220">
        <v>7</v>
      </c>
      <c r="B50" s="265">
        <v>2017007140</v>
      </c>
      <c r="C50" s="242" t="s">
        <v>1144</v>
      </c>
      <c r="D50" s="311"/>
      <c r="E50" s="318"/>
    </row>
    <row r="51" spans="1:5">
      <c r="A51" s="220">
        <v>8</v>
      </c>
      <c r="B51" s="265">
        <v>2017007099</v>
      </c>
      <c r="C51" s="242" t="s">
        <v>1145</v>
      </c>
      <c r="D51" s="312"/>
      <c r="E51" s="319"/>
    </row>
    <row r="52" spans="1:5">
      <c r="D52" s="216"/>
      <c r="E52" s="217"/>
    </row>
    <row r="53" spans="1:5">
      <c r="A53" s="218" t="s">
        <v>62</v>
      </c>
      <c r="C53" s="241" t="s">
        <v>68</v>
      </c>
      <c r="D53" s="216"/>
      <c r="E53" s="217"/>
    </row>
    <row r="54" spans="1:5" ht="15" customHeight="1">
      <c r="A54" s="313" t="s">
        <v>874</v>
      </c>
      <c r="B54" s="313" t="s">
        <v>59</v>
      </c>
      <c r="C54" s="313" t="s">
        <v>201</v>
      </c>
      <c r="D54" s="315" t="s">
        <v>64</v>
      </c>
      <c r="E54" s="313" t="s">
        <v>60</v>
      </c>
    </row>
    <row r="55" spans="1:5" ht="15" customHeight="1">
      <c r="A55" s="314"/>
      <c r="B55" s="314"/>
      <c r="C55" s="314"/>
      <c r="D55" s="316"/>
      <c r="E55" s="314"/>
    </row>
    <row r="56" spans="1:5">
      <c r="A56" s="220">
        <v>1</v>
      </c>
      <c r="B56" s="265">
        <v>2017007006</v>
      </c>
      <c r="C56" s="242" t="s">
        <v>1146</v>
      </c>
      <c r="D56" s="310" t="s">
        <v>653</v>
      </c>
      <c r="E56" s="317" t="s">
        <v>1254</v>
      </c>
    </row>
    <row r="57" spans="1:5">
      <c r="A57" s="220">
        <v>2</v>
      </c>
      <c r="B57" s="265">
        <v>2017007015</v>
      </c>
      <c r="C57" s="242" t="s">
        <v>1147</v>
      </c>
      <c r="D57" s="311"/>
      <c r="E57" s="318"/>
    </row>
    <row r="58" spans="1:5">
      <c r="A58" s="220">
        <v>3</v>
      </c>
      <c r="B58" s="265">
        <v>2017007114</v>
      </c>
      <c r="C58" s="242" t="s">
        <v>1148</v>
      </c>
      <c r="D58" s="311"/>
      <c r="E58" s="318"/>
    </row>
    <row r="59" spans="1:5">
      <c r="A59" s="220">
        <v>4</v>
      </c>
      <c r="B59" s="265">
        <v>2017007116</v>
      </c>
      <c r="C59" s="242" t="s">
        <v>1149</v>
      </c>
      <c r="D59" s="311"/>
      <c r="E59" s="318"/>
    </row>
    <row r="60" spans="1:5">
      <c r="A60" s="220">
        <v>5</v>
      </c>
      <c r="B60" s="265">
        <v>2017007049</v>
      </c>
      <c r="C60" s="242" t="s">
        <v>1150</v>
      </c>
      <c r="D60" s="311"/>
      <c r="E60" s="318"/>
    </row>
    <row r="61" spans="1:5">
      <c r="A61" s="220">
        <v>6</v>
      </c>
      <c r="B61" s="265">
        <v>2017007050</v>
      </c>
      <c r="C61" s="242" t="s">
        <v>1151</v>
      </c>
      <c r="D61" s="311"/>
      <c r="E61" s="318"/>
    </row>
    <row r="62" spans="1:5">
      <c r="A62" s="220">
        <v>7</v>
      </c>
      <c r="B62" s="265">
        <v>2017007094</v>
      </c>
      <c r="C62" s="242" t="s">
        <v>1152</v>
      </c>
      <c r="D62" s="311"/>
      <c r="E62" s="318"/>
    </row>
    <row r="63" spans="1:5">
      <c r="A63" s="220">
        <v>8</v>
      </c>
      <c r="B63" s="265">
        <v>2017007096</v>
      </c>
      <c r="C63" s="242" t="s">
        <v>1153</v>
      </c>
      <c r="D63" s="312"/>
      <c r="E63" s="319"/>
    </row>
    <row r="64" spans="1:5" ht="15" customHeight="1">
      <c r="D64" s="216"/>
      <c r="E64" s="217"/>
    </row>
    <row r="65" spans="1:5" ht="15" customHeight="1">
      <c r="A65" s="218" t="s">
        <v>62</v>
      </c>
      <c r="C65" s="241" t="s">
        <v>69</v>
      </c>
      <c r="D65" s="216"/>
      <c r="E65" s="217"/>
    </row>
    <row r="66" spans="1:5">
      <c r="A66" s="313" t="s">
        <v>874</v>
      </c>
      <c r="B66" s="313" t="s">
        <v>59</v>
      </c>
      <c r="C66" s="313" t="s">
        <v>201</v>
      </c>
      <c r="D66" s="315" t="s">
        <v>64</v>
      </c>
      <c r="E66" s="313" t="s">
        <v>60</v>
      </c>
    </row>
    <row r="67" spans="1:5">
      <c r="A67" s="314"/>
      <c r="B67" s="314"/>
      <c r="C67" s="314"/>
      <c r="D67" s="316"/>
      <c r="E67" s="314"/>
    </row>
    <row r="68" spans="1:5">
      <c r="A68" s="220">
        <v>1</v>
      </c>
      <c r="B68" s="265">
        <v>2017007004</v>
      </c>
      <c r="C68" s="242" t="s">
        <v>1154</v>
      </c>
      <c r="D68" s="326" t="s">
        <v>660</v>
      </c>
      <c r="E68" s="327" t="s">
        <v>1251</v>
      </c>
    </row>
    <row r="69" spans="1:5">
      <c r="A69" s="220">
        <v>2</v>
      </c>
      <c r="B69" s="265">
        <v>2017007005</v>
      </c>
      <c r="C69" s="242" t="s">
        <v>1155</v>
      </c>
      <c r="D69" s="326"/>
      <c r="E69" s="327"/>
    </row>
    <row r="70" spans="1:5">
      <c r="A70" s="220">
        <v>3</v>
      </c>
      <c r="B70" s="265">
        <v>2017007012</v>
      </c>
      <c r="C70" s="242" t="s">
        <v>1156</v>
      </c>
      <c r="D70" s="326"/>
      <c r="E70" s="327"/>
    </row>
    <row r="71" spans="1:5">
      <c r="A71" s="220">
        <v>4</v>
      </c>
      <c r="B71" s="265">
        <v>2017007036</v>
      </c>
      <c r="C71" s="242" t="s">
        <v>1157</v>
      </c>
      <c r="D71" s="326"/>
      <c r="E71" s="327"/>
    </row>
    <row r="72" spans="1:5">
      <c r="A72" s="220">
        <v>5</v>
      </c>
      <c r="B72" s="265">
        <v>2017007122</v>
      </c>
      <c r="C72" s="242" t="s">
        <v>1158</v>
      </c>
      <c r="D72" s="326"/>
      <c r="E72" s="327"/>
    </row>
    <row r="73" spans="1:5">
      <c r="A73" s="220">
        <v>6</v>
      </c>
      <c r="B73" s="265">
        <v>2017007146</v>
      </c>
      <c r="C73" s="242" t="s">
        <v>1159</v>
      </c>
      <c r="D73" s="326"/>
      <c r="E73" s="327"/>
    </row>
    <row r="74" spans="1:5" ht="15" customHeight="1">
      <c r="A74" s="220">
        <v>7</v>
      </c>
      <c r="B74" s="265">
        <v>2017007111</v>
      </c>
      <c r="C74" s="242" t="s">
        <v>1160</v>
      </c>
      <c r="D74" s="326"/>
      <c r="E74" s="327"/>
    </row>
    <row r="75" spans="1:5">
      <c r="D75" s="216"/>
      <c r="E75" s="217"/>
    </row>
    <row r="76" spans="1:5">
      <c r="A76" s="218" t="s">
        <v>62</v>
      </c>
      <c r="C76" s="241" t="s">
        <v>70</v>
      </c>
      <c r="D76" s="216"/>
      <c r="E76" s="217"/>
    </row>
    <row r="77" spans="1:5">
      <c r="A77" s="313" t="s">
        <v>874</v>
      </c>
      <c r="B77" s="313" t="s">
        <v>59</v>
      </c>
      <c r="C77" s="313" t="s">
        <v>201</v>
      </c>
      <c r="D77" s="315" t="s">
        <v>64</v>
      </c>
      <c r="E77" s="313" t="s">
        <v>60</v>
      </c>
    </row>
    <row r="78" spans="1:5">
      <c r="A78" s="314"/>
      <c r="B78" s="314"/>
      <c r="C78" s="314"/>
      <c r="D78" s="316"/>
      <c r="E78" s="314"/>
    </row>
    <row r="79" spans="1:5">
      <c r="A79" s="220">
        <v>1</v>
      </c>
      <c r="B79" s="265">
        <v>2017007103</v>
      </c>
      <c r="C79" s="242" t="s">
        <v>1161</v>
      </c>
      <c r="D79" s="310" t="s">
        <v>1360</v>
      </c>
      <c r="E79" s="317" t="s">
        <v>1255</v>
      </c>
    </row>
    <row r="80" spans="1:5">
      <c r="A80" s="220">
        <v>2</v>
      </c>
      <c r="B80" s="265">
        <v>2017007104</v>
      </c>
      <c r="C80" s="242" t="s">
        <v>1162</v>
      </c>
      <c r="D80" s="311"/>
      <c r="E80" s="318"/>
    </row>
    <row r="81" spans="1:5">
      <c r="A81" s="220">
        <v>3</v>
      </c>
      <c r="B81" s="265">
        <v>2017007117</v>
      </c>
      <c r="C81" s="242" t="s">
        <v>1163</v>
      </c>
      <c r="D81" s="311"/>
      <c r="E81" s="318"/>
    </row>
    <row r="82" spans="1:5">
      <c r="A82" s="220">
        <v>4</v>
      </c>
      <c r="B82" s="265">
        <v>2017007109</v>
      </c>
      <c r="C82" s="242" t="s">
        <v>1164</v>
      </c>
      <c r="D82" s="311"/>
      <c r="E82" s="318"/>
    </row>
    <row r="83" spans="1:5" ht="15" customHeight="1">
      <c r="A83" s="220">
        <v>5</v>
      </c>
      <c r="B83" s="265">
        <v>2017007113</v>
      </c>
      <c r="C83" s="242" t="s">
        <v>1165</v>
      </c>
      <c r="D83" s="311"/>
      <c r="E83" s="318"/>
    </row>
    <row r="84" spans="1:5" ht="15" customHeight="1">
      <c r="A84" s="220">
        <v>6</v>
      </c>
      <c r="B84" s="265">
        <v>2017007133</v>
      </c>
      <c r="C84" s="242" t="s">
        <v>1166</v>
      </c>
      <c r="D84" s="311"/>
      <c r="E84" s="318"/>
    </row>
    <row r="85" spans="1:5">
      <c r="A85" s="220">
        <v>7</v>
      </c>
      <c r="B85" s="265">
        <v>2017007134</v>
      </c>
      <c r="C85" s="242" t="s">
        <v>1167</v>
      </c>
      <c r="D85" s="311"/>
      <c r="E85" s="318"/>
    </row>
    <row r="86" spans="1:5">
      <c r="A86" s="220">
        <v>8</v>
      </c>
      <c r="B86" s="265">
        <v>2017007135</v>
      </c>
      <c r="C86" s="242" t="s">
        <v>1168</v>
      </c>
      <c r="D86" s="312"/>
      <c r="E86" s="319"/>
    </row>
    <row r="87" spans="1:5">
      <c r="D87" s="216"/>
      <c r="E87" s="217"/>
    </row>
    <row r="88" spans="1:5">
      <c r="A88" s="218" t="s">
        <v>62</v>
      </c>
      <c r="C88" s="241" t="s">
        <v>71</v>
      </c>
      <c r="D88" s="216"/>
      <c r="E88" s="217"/>
    </row>
    <row r="89" spans="1:5">
      <c r="A89" s="313" t="s">
        <v>874</v>
      </c>
      <c r="B89" s="313" t="s">
        <v>59</v>
      </c>
      <c r="C89" s="313" t="s">
        <v>201</v>
      </c>
      <c r="D89" s="315" t="s">
        <v>64</v>
      </c>
      <c r="E89" s="313" t="s">
        <v>60</v>
      </c>
    </row>
    <row r="90" spans="1:5">
      <c r="A90" s="314"/>
      <c r="B90" s="314"/>
      <c r="C90" s="314"/>
      <c r="D90" s="316"/>
      <c r="E90" s="314"/>
    </row>
    <row r="91" spans="1:5">
      <c r="A91" s="220">
        <v>1</v>
      </c>
      <c r="B91" s="265">
        <v>2017007105</v>
      </c>
      <c r="C91" s="242" t="s">
        <v>1169</v>
      </c>
      <c r="D91" s="310" t="s">
        <v>663</v>
      </c>
      <c r="E91" s="317" t="s">
        <v>1256</v>
      </c>
    </row>
    <row r="92" spans="1:5">
      <c r="A92" s="220">
        <v>2</v>
      </c>
      <c r="B92" s="265">
        <v>2017007106</v>
      </c>
      <c r="C92" s="242" t="s">
        <v>1170</v>
      </c>
      <c r="D92" s="311"/>
      <c r="E92" s="318"/>
    </row>
    <row r="93" spans="1:5" ht="15" customHeight="1">
      <c r="A93" s="220">
        <v>3</v>
      </c>
      <c r="B93" s="265">
        <v>2017007011</v>
      </c>
      <c r="C93" s="242" t="s">
        <v>1171</v>
      </c>
      <c r="D93" s="311"/>
      <c r="E93" s="318"/>
    </row>
    <row r="94" spans="1:5" ht="15" customHeight="1">
      <c r="A94" s="220">
        <v>4</v>
      </c>
      <c r="B94" s="265">
        <v>2017007137</v>
      </c>
      <c r="C94" s="242" t="s">
        <v>1172</v>
      </c>
      <c r="D94" s="311"/>
      <c r="E94" s="318"/>
    </row>
    <row r="95" spans="1:5">
      <c r="A95" s="220">
        <v>5</v>
      </c>
      <c r="B95" s="265">
        <v>2017007149</v>
      </c>
      <c r="C95" s="242" t="s">
        <v>1173</v>
      </c>
      <c r="D95" s="311"/>
      <c r="E95" s="318"/>
    </row>
    <row r="96" spans="1:5">
      <c r="A96" s="220">
        <v>6</v>
      </c>
      <c r="B96" s="265">
        <v>2017007145</v>
      </c>
      <c r="C96" s="242" t="s">
        <v>1174</v>
      </c>
      <c r="D96" s="311"/>
      <c r="E96" s="318"/>
    </row>
    <row r="97" spans="1:5">
      <c r="A97" s="220">
        <v>7</v>
      </c>
      <c r="B97" s="265">
        <v>2017007142</v>
      </c>
      <c r="C97" s="242" t="s">
        <v>1175</v>
      </c>
      <c r="D97" s="311"/>
      <c r="E97" s="318"/>
    </row>
    <row r="98" spans="1:5">
      <c r="A98" s="220">
        <v>8</v>
      </c>
      <c r="B98" s="265">
        <v>2017007131</v>
      </c>
      <c r="C98" s="242" t="s">
        <v>1176</v>
      </c>
      <c r="D98" s="312"/>
      <c r="E98" s="319"/>
    </row>
    <row r="99" spans="1:5">
      <c r="D99" s="216"/>
      <c r="E99" s="217"/>
    </row>
    <row r="100" spans="1:5">
      <c r="A100" s="218" t="s">
        <v>62</v>
      </c>
      <c r="C100" s="241" t="s">
        <v>72</v>
      </c>
      <c r="D100" s="216"/>
      <c r="E100" s="217"/>
    </row>
    <row r="101" spans="1:5">
      <c r="A101" s="313" t="s">
        <v>874</v>
      </c>
      <c r="B101" s="313" t="s">
        <v>59</v>
      </c>
      <c r="C101" s="313" t="s">
        <v>201</v>
      </c>
      <c r="D101" s="315" t="s">
        <v>64</v>
      </c>
      <c r="E101" s="313" t="s">
        <v>60</v>
      </c>
    </row>
    <row r="102" spans="1:5">
      <c r="A102" s="314"/>
      <c r="B102" s="314"/>
      <c r="C102" s="314"/>
      <c r="D102" s="316"/>
      <c r="E102" s="314"/>
    </row>
    <row r="103" spans="1:5" ht="15" customHeight="1">
      <c r="A103" s="220">
        <v>1</v>
      </c>
      <c r="B103" s="265">
        <v>2017007062</v>
      </c>
      <c r="C103" s="242" t="s">
        <v>1179</v>
      </c>
      <c r="D103" s="326" t="s">
        <v>666</v>
      </c>
      <c r="E103" s="327" t="s">
        <v>1255</v>
      </c>
    </row>
    <row r="104" spans="1:5" ht="15" customHeight="1">
      <c r="A104" s="220">
        <v>2</v>
      </c>
      <c r="B104" s="265">
        <v>2017007075</v>
      </c>
      <c r="C104" s="242" t="s">
        <v>1246</v>
      </c>
      <c r="D104" s="326"/>
      <c r="E104" s="327"/>
    </row>
    <row r="105" spans="1:5">
      <c r="A105" s="220">
        <v>3</v>
      </c>
      <c r="B105" s="265">
        <v>2017007087</v>
      </c>
      <c r="C105" s="242" t="s">
        <v>1180</v>
      </c>
      <c r="D105" s="326"/>
      <c r="E105" s="327"/>
    </row>
    <row r="106" spans="1:5">
      <c r="A106" s="220">
        <v>4</v>
      </c>
      <c r="B106" s="265">
        <v>2017007092</v>
      </c>
      <c r="C106" s="242" t="s">
        <v>1181</v>
      </c>
      <c r="D106" s="326"/>
      <c r="E106" s="327"/>
    </row>
    <row r="107" spans="1:5">
      <c r="A107" s="220">
        <v>5</v>
      </c>
      <c r="B107" s="265">
        <v>2017007041</v>
      </c>
      <c r="C107" s="242" t="s">
        <v>1182</v>
      </c>
      <c r="D107" s="326"/>
      <c r="E107" s="327"/>
    </row>
    <row r="108" spans="1:5">
      <c r="A108" s="220">
        <v>6</v>
      </c>
      <c r="B108" s="265">
        <v>2017007028</v>
      </c>
      <c r="C108" s="242" t="s">
        <v>1183</v>
      </c>
      <c r="D108" s="326"/>
      <c r="E108" s="327"/>
    </row>
    <row r="109" spans="1:5">
      <c r="A109" s="220">
        <v>7</v>
      </c>
      <c r="B109" s="265">
        <v>2017007074</v>
      </c>
      <c r="C109" s="242" t="s">
        <v>1184</v>
      </c>
      <c r="D109" s="326"/>
      <c r="E109" s="327"/>
    </row>
    <row r="110" spans="1:5">
      <c r="D110" s="216"/>
      <c r="E110" s="217"/>
    </row>
    <row r="111" spans="1:5">
      <c r="A111" s="218" t="s">
        <v>62</v>
      </c>
      <c r="C111" s="241" t="s">
        <v>73</v>
      </c>
      <c r="D111" s="216"/>
      <c r="E111" s="217"/>
    </row>
    <row r="112" spans="1:5" ht="15" customHeight="1">
      <c r="A112" s="313" t="s">
        <v>874</v>
      </c>
      <c r="B112" s="313" t="s">
        <v>59</v>
      </c>
      <c r="C112" s="313" t="s">
        <v>201</v>
      </c>
      <c r="D112" s="315" t="s">
        <v>64</v>
      </c>
      <c r="E112" s="313" t="s">
        <v>60</v>
      </c>
    </row>
    <row r="113" spans="1:5" ht="15" customHeight="1">
      <c r="A113" s="314"/>
      <c r="B113" s="314"/>
      <c r="C113" s="314"/>
      <c r="D113" s="316"/>
      <c r="E113" s="314"/>
    </row>
    <row r="114" spans="1:5">
      <c r="A114" s="220">
        <v>1</v>
      </c>
      <c r="B114" s="265">
        <v>2017007017</v>
      </c>
      <c r="C114" s="242" t="s">
        <v>1185</v>
      </c>
      <c r="D114" s="310" t="s">
        <v>1250</v>
      </c>
      <c r="E114" s="317" t="s">
        <v>1257</v>
      </c>
    </row>
    <row r="115" spans="1:5">
      <c r="A115" s="220">
        <v>2</v>
      </c>
      <c r="B115" s="265">
        <v>2017007014</v>
      </c>
      <c r="C115" s="242" t="s">
        <v>1186</v>
      </c>
      <c r="D115" s="311"/>
      <c r="E115" s="318"/>
    </row>
    <row r="116" spans="1:5">
      <c r="A116" s="220">
        <v>3</v>
      </c>
      <c r="B116" s="265">
        <v>2017007068</v>
      </c>
      <c r="C116" s="242" t="s">
        <v>1187</v>
      </c>
      <c r="D116" s="311"/>
      <c r="E116" s="318"/>
    </row>
    <row r="117" spans="1:5">
      <c r="A117" s="220">
        <v>4</v>
      </c>
      <c r="B117" s="265">
        <v>2017007130</v>
      </c>
      <c r="C117" s="242" t="s">
        <v>1188</v>
      </c>
      <c r="D117" s="311"/>
      <c r="E117" s="318"/>
    </row>
    <row r="118" spans="1:5">
      <c r="A118" s="220">
        <v>5</v>
      </c>
      <c r="B118" s="265">
        <v>2017007031</v>
      </c>
      <c r="C118" s="242" t="s">
        <v>1189</v>
      </c>
      <c r="D118" s="311"/>
      <c r="E118" s="318"/>
    </row>
    <row r="119" spans="1:5">
      <c r="A119" s="220">
        <v>6</v>
      </c>
      <c r="B119" s="229">
        <v>2017007101</v>
      </c>
      <c r="C119" s="227" t="s">
        <v>1177</v>
      </c>
      <c r="D119" s="311"/>
      <c r="E119" s="318"/>
    </row>
    <row r="120" spans="1:5">
      <c r="A120" s="220">
        <v>7</v>
      </c>
      <c r="B120" s="265">
        <v>2017007124</v>
      </c>
      <c r="C120" s="242" t="s">
        <v>1191</v>
      </c>
      <c r="D120" s="311"/>
      <c r="E120" s="318"/>
    </row>
    <row r="121" spans="1:5" ht="15" customHeight="1">
      <c r="A121" s="220">
        <v>8</v>
      </c>
      <c r="B121" s="265">
        <v>2017007125</v>
      </c>
      <c r="C121" s="242" t="s">
        <v>1192</v>
      </c>
      <c r="D121" s="312"/>
      <c r="E121" s="319"/>
    </row>
    <row r="122" spans="1:5" ht="15" customHeight="1">
      <c r="D122" s="216"/>
      <c r="E122" s="217"/>
    </row>
    <row r="123" spans="1:5">
      <c r="A123" s="218" t="s">
        <v>62</v>
      </c>
      <c r="C123" s="241" t="s">
        <v>74</v>
      </c>
      <c r="D123" s="216"/>
      <c r="E123" s="217"/>
    </row>
    <row r="124" spans="1:5">
      <c r="A124" s="313" t="s">
        <v>874</v>
      </c>
      <c r="B124" s="313" t="s">
        <v>59</v>
      </c>
      <c r="C124" s="313" t="s">
        <v>201</v>
      </c>
      <c r="D124" s="315" t="s">
        <v>64</v>
      </c>
      <c r="E124" s="313" t="s">
        <v>60</v>
      </c>
    </row>
    <row r="125" spans="1:5">
      <c r="A125" s="314"/>
      <c r="B125" s="314"/>
      <c r="C125" s="314"/>
      <c r="D125" s="316"/>
      <c r="E125" s="314"/>
    </row>
    <row r="126" spans="1:5">
      <c r="A126" s="220">
        <v>1</v>
      </c>
      <c r="B126" s="265">
        <v>2017007067</v>
      </c>
      <c r="C126" s="242" t="s">
        <v>1194</v>
      </c>
      <c r="D126" s="310" t="s">
        <v>667</v>
      </c>
      <c r="E126" s="317" t="s">
        <v>1254</v>
      </c>
    </row>
    <row r="127" spans="1:5">
      <c r="A127" s="220">
        <v>2</v>
      </c>
      <c r="B127" s="265">
        <v>2017007070</v>
      </c>
      <c r="C127" s="242" t="s">
        <v>1195</v>
      </c>
      <c r="D127" s="311"/>
      <c r="E127" s="318"/>
    </row>
    <row r="128" spans="1:5">
      <c r="A128" s="220">
        <v>3</v>
      </c>
      <c r="B128" s="265">
        <v>2017007071</v>
      </c>
      <c r="C128" s="242" t="s">
        <v>1196</v>
      </c>
      <c r="D128" s="311"/>
      <c r="E128" s="318"/>
    </row>
    <row r="129" spans="1:5">
      <c r="A129" s="220">
        <v>4</v>
      </c>
      <c r="B129" s="265">
        <v>2017007073</v>
      </c>
      <c r="C129" s="242" t="s">
        <v>1197</v>
      </c>
      <c r="D129" s="311"/>
      <c r="E129" s="318"/>
    </row>
    <row r="130" spans="1:5">
      <c r="A130" s="220">
        <v>5</v>
      </c>
      <c r="B130" s="265">
        <v>2017007082</v>
      </c>
      <c r="C130" s="242" t="s">
        <v>1198</v>
      </c>
      <c r="D130" s="311"/>
      <c r="E130" s="318"/>
    </row>
    <row r="131" spans="1:5" ht="15" customHeight="1">
      <c r="A131" s="220">
        <v>6</v>
      </c>
      <c r="B131" s="265">
        <v>2017007093</v>
      </c>
      <c r="C131" s="242" t="s">
        <v>1199</v>
      </c>
      <c r="D131" s="311"/>
      <c r="E131" s="318"/>
    </row>
    <row r="132" spans="1:5" ht="15" customHeight="1">
      <c r="A132" s="220">
        <v>7</v>
      </c>
      <c r="B132" s="265">
        <v>2017007097</v>
      </c>
      <c r="C132" s="242" t="s">
        <v>1200</v>
      </c>
      <c r="D132" s="311"/>
      <c r="E132" s="318"/>
    </row>
    <row r="133" spans="1:5">
      <c r="A133" s="220">
        <v>8</v>
      </c>
      <c r="B133" s="265">
        <v>2017007100</v>
      </c>
      <c r="C133" s="242" t="s">
        <v>1201</v>
      </c>
      <c r="D133" s="312"/>
      <c r="E133" s="319"/>
    </row>
    <row r="134" spans="1:5">
      <c r="D134" s="216"/>
      <c r="E134" s="217"/>
    </row>
    <row r="135" spans="1:5">
      <c r="A135" s="218" t="s">
        <v>62</v>
      </c>
      <c r="C135" s="241" t="s">
        <v>75</v>
      </c>
      <c r="D135" s="216"/>
      <c r="E135" s="217"/>
    </row>
    <row r="136" spans="1:5">
      <c r="A136" s="313" t="s">
        <v>874</v>
      </c>
      <c r="B136" s="313" t="s">
        <v>59</v>
      </c>
      <c r="C136" s="313" t="s">
        <v>201</v>
      </c>
      <c r="D136" s="315" t="s">
        <v>64</v>
      </c>
      <c r="E136" s="313" t="s">
        <v>60</v>
      </c>
    </row>
    <row r="137" spans="1:5">
      <c r="A137" s="314"/>
      <c r="B137" s="314"/>
      <c r="C137" s="314"/>
      <c r="D137" s="316"/>
      <c r="E137" s="314"/>
    </row>
    <row r="138" spans="1:5">
      <c r="A138" s="220">
        <v>1</v>
      </c>
      <c r="B138" s="265">
        <v>2017007126</v>
      </c>
      <c r="C138" s="242" t="s">
        <v>1202</v>
      </c>
      <c r="D138" s="326" t="s">
        <v>668</v>
      </c>
      <c r="E138" s="327" t="s">
        <v>1257</v>
      </c>
    </row>
    <row r="139" spans="1:5">
      <c r="A139" s="220">
        <v>2</v>
      </c>
      <c r="B139" s="265">
        <v>2017007129</v>
      </c>
      <c r="C139" s="242" t="s">
        <v>1203</v>
      </c>
      <c r="D139" s="326"/>
      <c r="E139" s="327"/>
    </row>
    <row r="140" spans="1:5">
      <c r="A140" s="220">
        <v>3</v>
      </c>
      <c r="B140" s="265">
        <v>2017007138</v>
      </c>
      <c r="C140" s="242" t="s">
        <v>1204</v>
      </c>
      <c r="D140" s="326"/>
      <c r="E140" s="327"/>
    </row>
    <row r="141" spans="1:5" ht="15" customHeight="1">
      <c r="A141" s="220">
        <v>4</v>
      </c>
      <c r="B141" s="265">
        <v>2017007143</v>
      </c>
      <c r="C141" s="242" t="s">
        <v>1205</v>
      </c>
      <c r="D141" s="326"/>
      <c r="E141" s="327"/>
    </row>
    <row r="142" spans="1:5" ht="15" customHeight="1">
      <c r="A142" s="220">
        <v>5</v>
      </c>
      <c r="B142" s="265">
        <v>2017007132</v>
      </c>
      <c r="C142" s="242" t="s">
        <v>1206</v>
      </c>
      <c r="D142" s="326"/>
      <c r="E142" s="327"/>
    </row>
    <row r="143" spans="1:5">
      <c r="A143" s="220">
        <v>6</v>
      </c>
      <c r="B143" s="265">
        <v>2017007046</v>
      </c>
      <c r="C143" s="242" t="s">
        <v>1207</v>
      </c>
      <c r="D143" s="326"/>
      <c r="E143" s="327"/>
    </row>
    <row r="144" spans="1:5">
      <c r="A144" s="220">
        <v>7</v>
      </c>
      <c r="B144" s="265">
        <v>2017007055</v>
      </c>
      <c r="C144" s="242" t="s">
        <v>1247</v>
      </c>
      <c r="D144" s="326"/>
      <c r="E144" s="327"/>
    </row>
    <row r="145" spans="1:5">
      <c r="D145" s="216"/>
      <c r="E145" s="217"/>
    </row>
    <row r="146" spans="1:5">
      <c r="A146" s="218" t="s">
        <v>62</v>
      </c>
      <c r="C146" s="241" t="s">
        <v>76</v>
      </c>
      <c r="D146" s="216"/>
      <c r="E146" s="217"/>
    </row>
    <row r="147" spans="1:5">
      <c r="A147" s="313" t="s">
        <v>874</v>
      </c>
      <c r="B147" s="313" t="s">
        <v>59</v>
      </c>
      <c r="C147" s="313" t="s">
        <v>201</v>
      </c>
      <c r="D147" s="315" t="s">
        <v>64</v>
      </c>
      <c r="E147" s="313" t="s">
        <v>60</v>
      </c>
    </row>
    <row r="148" spans="1:5">
      <c r="A148" s="314"/>
      <c r="B148" s="314"/>
      <c r="C148" s="314"/>
      <c r="D148" s="316"/>
      <c r="E148" s="314"/>
    </row>
    <row r="149" spans="1:5">
      <c r="A149" s="220">
        <v>1</v>
      </c>
      <c r="B149" s="265">
        <v>2017007054</v>
      </c>
      <c r="C149" s="242" t="s">
        <v>1208</v>
      </c>
      <c r="D149" s="326" t="s">
        <v>669</v>
      </c>
      <c r="E149" s="327" t="s">
        <v>1258</v>
      </c>
    </row>
    <row r="150" spans="1:5" ht="15" customHeight="1">
      <c r="A150" s="220">
        <v>2</v>
      </c>
      <c r="B150" s="265">
        <v>2017007057</v>
      </c>
      <c r="C150" s="242" t="s">
        <v>1209</v>
      </c>
      <c r="D150" s="326"/>
      <c r="E150" s="327"/>
    </row>
    <row r="151" spans="1:5" ht="15" customHeight="1">
      <c r="A151" s="220">
        <v>3</v>
      </c>
      <c r="B151" s="265">
        <v>2017007058</v>
      </c>
      <c r="C151" s="242" t="s">
        <v>1210</v>
      </c>
      <c r="D151" s="326"/>
      <c r="E151" s="327"/>
    </row>
    <row r="152" spans="1:5">
      <c r="A152" s="220">
        <v>4</v>
      </c>
      <c r="B152" s="265">
        <v>2017007079</v>
      </c>
      <c r="C152" s="242" t="s">
        <v>1211</v>
      </c>
      <c r="D152" s="326"/>
      <c r="E152" s="327"/>
    </row>
    <row r="153" spans="1:5">
      <c r="A153" s="220">
        <v>5</v>
      </c>
      <c r="B153" s="265">
        <v>2017007080</v>
      </c>
      <c r="C153" s="242" t="s">
        <v>1212</v>
      </c>
      <c r="D153" s="326"/>
      <c r="E153" s="327"/>
    </row>
    <row r="154" spans="1:5">
      <c r="A154" s="220">
        <v>6</v>
      </c>
      <c r="B154" s="265">
        <v>2017007030</v>
      </c>
      <c r="C154" s="242" t="s">
        <v>1213</v>
      </c>
      <c r="D154" s="326"/>
      <c r="E154" s="327"/>
    </row>
    <row r="155" spans="1:5">
      <c r="A155" s="220">
        <v>7</v>
      </c>
      <c r="B155" s="227">
        <v>2014007037</v>
      </c>
      <c r="C155" s="227" t="s">
        <v>1214</v>
      </c>
      <c r="D155" s="326"/>
      <c r="E155" s="327"/>
    </row>
    <row r="156" spans="1:5">
      <c r="D156" s="216"/>
      <c r="E156" s="217"/>
    </row>
    <row r="157" spans="1:5">
      <c r="A157" s="218" t="s">
        <v>62</v>
      </c>
      <c r="C157" s="241" t="s">
        <v>77</v>
      </c>
      <c r="D157" s="216"/>
      <c r="E157" s="217"/>
    </row>
    <row r="158" spans="1:5">
      <c r="A158" s="313" t="s">
        <v>874</v>
      </c>
      <c r="B158" s="313" t="s">
        <v>59</v>
      </c>
      <c r="C158" s="313" t="s">
        <v>201</v>
      </c>
      <c r="D158" s="315" t="s">
        <v>64</v>
      </c>
      <c r="E158" s="313" t="s">
        <v>60</v>
      </c>
    </row>
    <row r="159" spans="1:5" ht="15" customHeight="1">
      <c r="A159" s="314"/>
      <c r="B159" s="314"/>
      <c r="C159" s="314"/>
      <c r="D159" s="316"/>
      <c r="E159" s="314"/>
    </row>
    <row r="160" spans="1:5" ht="15" customHeight="1">
      <c r="A160" s="220">
        <v>1</v>
      </c>
      <c r="B160" s="265">
        <v>2017007051</v>
      </c>
      <c r="C160" s="242" t="s">
        <v>1215</v>
      </c>
      <c r="D160" s="310" t="s">
        <v>671</v>
      </c>
      <c r="E160" s="317" t="s">
        <v>1259</v>
      </c>
    </row>
    <row r="161" spans="1:5">
      <c r="A161" s="220">
        <v>2</v>
      </c>
      <c r="B161" s="265">
        <v>2017007052</v>
      </c>
      <c r="C161" s="242" t="s">
        <v>1216</v>
      </c>
      <c r="D161" s="311"/>
      <c r="E161" s="318"/>
    </row>
    <row r="162" spans="1:5">
      <c r="A162" s="220">
        <v>3</v>
      </c>
      <c r="B162" s="265">
        <v>2017007053</v>
      </c>
      <c r="C162" s="242" t="s">
        <v>1217</v>
      </c>
      <c r="D162" s="311"/>
      <c r="E162" s="318"/>
    </row>
    <row r="163" spans="1:5">
      <c r="A163" s="220">
        <v>4</v>
      </c>
      <c r="B163" s="265">
        <v>2017007056</v>
      </c>
      <c r="C163" s="242" t="s">
        <v>1218</v>
      </c>
      <c r="D163" s="311"/>
      <c r="E163" s="318"/>
    </row>
    <row r="164" spans="1:5">
      <c r="A164" s="220">
        <v>5</v>
      </c>
      <c r="B164" s="265">
        <v>2017007115</v>
      </c>
      <c r="C164" s="242" t="s">
        <v>1219</v>
      </c>
      <c r="D164" s="311"/>
      <c r="E164" s="318"/>
    </row>
    <row r="165" spans="1:5">
      <c r="A165" s="220">
        <v>6</v>
      </c>
      <c r="B165" s="265">
        <v>2017007120</v>
      </c>
      <c r="C165" s="242" t="s">
        <v>1220</v>
      </c>
      <c r="D165" s="311"/>
      <c r="E165" s="318"/>
    </row>
    <row r="166" spans="1:5">
      <c r="A166" s="220">
        <v>7</v>
      </c>
      <c r="B166" s="265">
        <v>2017007121</v>
      </c>
      <c r="C166" s="242" t="s">
        <v>1221</v>
      </c>
      <c r="D166" s="311"/>
      <c r="E166" s="318"/>
    </row>
    <row r="167" spans="1:5">
      <c r="A167" s="220">
        <v>8</v>
      </c>
      <c r="B167" s="265">
        <v>2017007107</v>
      </c>
      <c r="C167" s="242" t="s">
        <v>1222</v>
      </c>
      <c r="D167" s="312"/>
      <c r="E167" s="319"/>
    </row>
    <row r="168" spans="1:5" ht="15" customHeight="1">
      <c r="D168" s="216"/>
      <c r="E168" s="217"/>
    </row>
    <row r="169" spans="1:5" ht="15" customHeight="1">
      <c r="A169" s="218" t="s">
        <v>62</v>
      </c>
      <c r="C169" s="241" t="s">
        <v>78</v>
      </c>
      <c r="D169" s="216"/>
      <c r="E169" s="217"/>
    </row>
    <row r="170" spans="1:5">
      <c r="A170" s="313" t="s">
        <v>874</v>
      </c>
      <c r="B170" s="313" t="s">
        <v>59</v>
      </c>
      <c r="C170" s="313" t="s">
        <v>201</v>
      </c>
      <c r="D170" s="315" t="s">
        <v>64</v>
      </c>
      <c r="E170" s="313" t="s">
        <v>60</v>
      </c>
    </row>
    <row r="171" spans="1:5">
      <c r="A171" s="314"/>
      <c r="B171" s="314"/>
      <c r="C171" s="314"/>
      <c r="D171" s="316"/>
      <c r="E171" s="314"/>
    </row>
    <row r="172" spans="1:5">
      <c r="A172" s="220">
        <v>1</v>
      </c>
      <c r="B172" s="265">
        <v>2017007077</v>
      </c>
      <c r="C172" s="242" t="s">
        <v>1223</v>
      </c>
      <c r="D172" s="310" t="s">
        <v>762</v>
      </c>
      <c r="E172" s="317" t="s">
        <v>1259</v>
      </c>
    </row>
    <row r="173" spans="1:5">
      <c r="A173" s="220">
        <v>2</v>
      </c>
      <c r="B173" s="265">
        <v>2017007081</v>
      </c>
      <c r="C173" s="242" t="s">
        <v>1224</v>
      </c>
      <c r="D173" s="311"/>
      <c r="E173" s="318"/>
    </row>
    <row r="174" spans="1:5">
      <c r="A174" s="220">
        <v>3</v>
      </c>
      <c r="B174" s="265">
        <v>2017007084</v>
      </c>
      <c r="C174" s="242" t="s">
        <v>1225</v>
      </c>
      <c r="D174" s="311"/>
      <c r="E174" s="318"/>
    </row>
    <row r="175" spans="1:5">
      <c r="A175" s="220">
        <v>4</v>
      </c>
      <c r="B175" s="242">
        <v>2014007037</v>
      </c>
      <c r="C175" s="242" t="s">
        <v>1226</v>
      </c>
      <c r="D175" s="311"/>
      <c r="E175" s="318"/>
    </row>
    <row r="176" spans="1:5">
      <c r="A176" s="220">
        <v>5</v>
      </c>
      <c r="B176" s="265">
        <v>2017007088</v>
      </c>
      <c r="C176" s="242" t="s">
        <v>1227</v>
      </c>
      <c r="D176" s="311"/>
      <c r="E176" s="318"/>
    </row>
    <row r="177" spans="1:5">
      <c r="A177" s="220">
        <v>6</v>
      </c>
      <c r="B177" s="265">
        <v>2017007089</v>
      </c>
      <c r="C177" s="242" t="s">
        <v>1228</v>
      </c>
      <c r="D177" s="311"/>
      <c r="E177" s="318"/>
    </row>
    <row r="178" spans="1:5" ht="15" customHeight="1">
      <c r="A178" s="220">
        <v>7</v>
      </c>
      <c r="B178" s="265">
        <v>2017007090</v>
      </c>
      <c r="C178" s="242" t="s">
        <v>1229</v>
      </c>
      <c r="D178" s="311"/>
      <c r="E178" s="318"/>
    </row>
    <row r="179" spans="1:5" ht="15" customHeight="1">
      <c r="A179" s="220">
        <v>8</v>
      </c>
      <c r="B179" s="265">
        <v>2017007095</v>
      </c>
      <c r="C179" s="242" t="s">
        <v>1230</v>
      </c>
      <c r="D179" s="312"/>
      <c r="E179" s="319"/>
    </row>
    <row r="180" spans="1:5">
      <c r="D180" s="216"/>
      <c r="E180" s="217"/>
    </row>
    <row r="181" spans="1:5">
      <c r="A181" s="218" t="s">
        <v>62</v>
      </c>
      <c r="C181" s="241" t="s">
        <v>79</v>
      </c>
      <c r="D181" s="216"/>
      <c r="E181" s="217"/>
    </row>
    <row r="182" spans="1:5">
      <c r="A182" s="313" t="s">
        <v>874</v>
      </c>
      <c r="B182" s="313" t="s">
        <v>59</v>
      </c>
      <c r="C182" s="313" t="s">
        <v>201</v>
      </c>
      <c r="D182" s="315" t="s">
        <v>64</v>
      </c>
      <c r="E182" s="313" t="s">
        <v>60</v>
      </c>
    </row>
    <row r="183" spans="1:5">
      <c r="A183" s="314"/>
      <c r="B183" s="314"/>
      <c r="C183" s="314"/>
      <c r="D183" s="316"/>
      <c r="E183" s="314"/>
    </row>
    <row r="184" spans="1:5">
      <c r="A184" s="220">
        <v>1</v>
      </c>
      <c r="B184" s="265">
        <v>2017007063</v>
      </c>
      <c r="C184" s="242" t="s">
        <v>1231</v>
      </c>
      <c r="D184" s="310" t="s">
        <v>767</v>
      </c>
      <c r="E184" s="317" t="s">
        <v>1259</v>
      </c>
    </row>
    <row r="185" spans="1:5">
      <c r="A185" s="220">
        <v>2</v>
      </c>
      <c r="B185" s="265">
        <v>2017007091</v>
      </c>
      <c r="C185" s="242" t="s">
        <v>1232</v>
      </c>
      <c r="D185" s="311"/>
      <c r="E185" s="318"/>
    </row>
    <row r="186" spans="1:5">
      <c r="A186" s="220">
        <v>3</v>
      </c>
      <c r="B186" s="265">
        <v>2017007098</v>
      </c>
      <c r="C186" s="242" t="s">
        <v>1233</v>
      </c>
      <c r="D186" s="311"/>
      <c r="E186" s="318"/>
    </row>
    <row r="187" spans="1:5" ht="15" customHeight="1">
      <c r="A187" s="220">
        <v>4</v>
      </c>
      <c r="B187" s="265">
        <v>2017007037</v>
      </c>
      <c r="C187" s="242" t="s">
        <v>1248</v>
      </c>
      <c r="D187" s="311"/>
      <c r="E187" s="318"/>
    </row>
    <row r="188" spans="1:5" ht="15" customHeight="1">
      <c r="A188" s="220">
        <v>5</v>
      </c>
      <c r="B188" s="242">
        <v>2016007103</v>
      </c>
      <c r="C188" s="242" t="s">
        <v>1234</v>
      </c>
      <c r="D188" s="311"/>
      <c r="E188" s="318"/>
    </row>
    <row r="189" spans="1:5">
      <c r="A189" s="220">
        <v>6</v>
      </c>
      <c r="B189" s="265">
        <v>2017007112</v>
      </c>
      <c r="C189" s="242" t="s">
        <v>1235</v>
      </c>
      <c r="D189" s="311"/>
      <c r="E189" s="318"/>
    </row>
    <row r="190" spans="1:5">
      <c r="A190" s="220">
        <v>7</v>
      </c>
      <c r="B190" s="265">
        <v>2017007108</v>
      </c>
      <c r="C190" s="242" t="s">
        <v>1236</v>
      </c>
      <c r="D190" s="311"/>
      <c r="E190" s="318"/>
    </row>
    <row r="191" spans="1:5">
      <c r="A191" s="220">
        <v>8</v>
      </c>
      <c r="B191" s="265">
        <v>2017007013</v>
      </c>
      <c r="C191" s="242" t="s">
        <v>1137</v>
      </c>
      <c r="D191" s="312"/>
      <c r="E191" s="319"/>
    </row>
    <row r="192" spans="1:5">
      <c r="D192" s="216"/>
      <c r="E192" s="217"/>
    </row>
    <row r="193" spans="1:5">
      <c r="A193" s="218" t="s">
        <v>62</v>
      </c>
      <c r="C193" s="241" t="s">
        <v>80</v>
      </c>
      <c r="D193" s="216"/>
      <c r="E193" s="217"/>
    </row>
    <row r="194" spans="1:5">
      <c r="A194" s="313" t="s">
        <v>874</v>
      </c>
      <c r="B194" s="313" t="s">
        <v>59</v>
      </c>
      <c r="C194" s="313" t="s">
        <v>201</v>
      </c>
      <c r="D194" s="315" t="s">
        <v>64</v>
      </c>
      <c r="E194" s="313" t="s">
        <v>60</v>
      </c>
    </row>
    <row r="195" spans="1:5">
      <c r="A195" s="314"/>
      <c r="B195" s="314"/>
      <c r="C195" s="314"/>
      <c r="D195" s="316"/>
      <c r="E195" s="314"/>
    </row>
    <row r="196" spans="1:5">
      <c r="A196" s="220">
        <v>1</v>
      </c>
      <c r="B196" s="265">
        <v>2017007040</v>
      </c>
      <c r="C196" s="242" t="s">
        <v>1238</v>
      </c>
      <c r="D196" s="310" t="s">
        <v>1366</v>
      </c>
      <c r="E196" s="317" t="s">
        <v>1256</v>
      </c>
    </row>
    <row r="197" spans="1:5" ht="15" customHeight="1">
      <c r="A197" s="220">
        <v>2</v>
      </c>
      <c r="B197" s="265">
        <v>2017007043</v>
      </c>
      <c r="C197" s="242" t="s">
        <v>1239</v>
      </c>
      <c r="D197" s="311"/>
      <c r="E197" s="318"/>
    </row>
    <row r="198" spans="1:5" ht="15" customHeight="1">
      <c r="A198" s="220">
        <v>3</v>
      </c>
      <c r="B198" s="265">
        <v>2017007045</v>
      </c>
      <c r="C198" s="242" t="s">
        <v>1240</v>
      </c>
      <c r="D198" s="311"/>
      <c r="E198" s="318"/>
    </row>
    <row r="199" spans="1:5">
      <c r="A199" s="220">
        <v>4</v>
      </c>
      <c r="B199" s="265">
        <v>2017007061</v>
      </c>
      <c r="C199" s="242" t="s">
        <v>1241</v>
      </c>
      <c r="D199" s="311"/>
      <c r="E199" s="318"/>
    </row>
    <row r="200" spans="1:5">
      <c r="A200" s="220">
        <v>5</v>
      </c>
      <c r="B200" s="265">
        <v>2017007064</v>
      </c>
      <c r="C200" s="242" t="s">
        <v>1242</v>
      </c>
      <c r="D200" s="311"/>
      <c r="E200" s="318"/>
    </row>
    <row r="201" spans="1:5">
      <c r="A201" s="220">
        <v>6</v>
      </c>
      <c r="B201" s="265">
        <v>2017007065</v>
      </c>
      <c r="C201" s="242" t="s">
        <v>1243</v>
      </c>
      <c r="D201" s="311"/>
      <c r="E201" s="318"/>
    </row>
    <row r="202" spans="1:5">
      <c r="A202" s="220">
        <v>7</v>
      </c>
      <c r="B202" s="265">
        <v>2017007066</v>
      </c>
      <c r="C202" s="242" t="s">
        <v>1244</v>
      </c>
      <c r="D202" s="311"/>
      <c r="E202" s="318"/>
    </row>
    <row r="203" spans="1:5">
      <c r="A203" s="220">
        <v>8</v>
      </c>
      <c r="B203" s="265">
        <v>2017007069</v>
      </c>
      <c r="C203" s="242" t="s">
        <v>1245</v>
      </c>
      <c r="D203" s="312"/>
      <c r="E203" s="319"/>
    </row>
    <row r="204" spans="1:5">
      <c r="D204" s="216"/>
      <c r="E204" s="217"/>
    </row>
    <row r="205" spans="1:5">
      <c r="A205" s="218" t="s">
        <v>62</v>
      </c>
      <c r="C205" s="241" t="s">
        <v>81</v>
      </c>
      <c r="D205" s="216"/>
      <c r="E205" s="217"/>
    </row>
    <row r="206" spans="1:5">
      <c r="A206" s="313" t="s">
        <v>874</v>
      </c>
      <c r="B206" s="313" t="s">
        <v>59</v>
      </c>
      <c r="C206" s="313" t="s">
        <v>201</v>
      </c>
      <c r="D206" s="315" t="s">
        <v>64</v>
      </c>
      <c r="E206" s="313" t="s">
        <v>60</v>
      </c>
    </row>
    <row r="207" spans="1:5" ht="15" customHeight="1">
      <c r="A207" s="314"/>
      <c r="B207" s="314"/>
      <c r="C207" s="314"/>
      <c r="D207" s="316"/>
      <c r="E207" s="314"/>
    </row>
    <row r="208" spans="1:5" ht="15" customHeight="1">
      <c r="A208" s="220">
        <v>1</v>
      </c>
      <c r="B208" s="265">
        <v>2017007034</v>
      </c>
      <c r="C208" s="242" t="s">
        <v>1133</v>
      </c>
      <c r="D208" s="326" t="s">
        <v>1249</v>
      </c>
      <c r="E208" s="327" t="s">
        <v>1254</v>
      </c>
    </row>
    <row r="209" spans="1:7">
      <c r="A209" s="220">
        <v>2</v>
      </c>
      <c r="B209" s="265">
        <v>2017007085</v>
      </c>
      <c r="C209" s="242" t="s">
        <v>1237</v>
      </c>
      <c r="D209" s="326"/>
      <c r="E209" s="327"/>
    </row>
    <row r="210" spans="1:7">
      <c r="A210" s="220">
        <v>3</v>
      </c>
      <c r="B210" s="265">
        <v>2017007044</v>
      </c>
      <c r="C210" s="242" t="s">
        <v>1141</v>
      </c>
      <c r="D210" s="326"/>
      <c r="E210" s="327"/>
    </row>
    <row r="211" spans="1:7">
      <c r="A211" s="220">
        <v>4</v>
      </c>
      <c r="B211" s="265">
        <v>2017007123</v>
      </c>
      <c r="C211" s="242" t="s">
        <v>1190</v>
      </c>
      <c r="D211" s="326"/>
      <c r="E211" s="327"/>
    </row>
    <row r="212" spans="1:7">
      <c r="A212" s="220">
        <v>5</v>
      </c>
      <c r="B212" s="265">
        <v>2017007019</v>
      </c>
      <c r="C212" s="242" t="s">
        <v>1112</v>
      </c>
      <c r="D212" s="326"/>
      <c r="E212" s="327"/>
      <c r="G212" s="214">
        <f>A212+A203+A179+A167+A155+A144+A133+A121+A109+A98+A86+A74+A63+A51+A39+A27+A15+A191</f>
        <v>137</v>
      </c>
    </row>
    <row r="213" spans="1:7">
      <c r="D213" s="216"/>
      <c r="E213" s="217"/>
    </row>
    <row r="215" spans="1:7">
      <c r="E215" s="241" t="s">
        <v>1085</v>
      </c>
    </row>
    <row r="216" spans="1:7" ht="15" customHeight="1">
      <c r="E216" s="247" t="s">
        <v>1086</v>
      </c>
    </row>
    <row r="217" spans="1:7" ht="15" customHeight="1">
      <c r="E217" s="241" t="s">
        <v>1087</v>
      </c>
    </row>
    <row r="218" spans="1:7">
      <c r="E218" s="247"/>
    </row>
    <row r="219" spans="1:7">
      <c r="E219" s="247"/>
    </row>
    <row r="220" spans="1:7">
      <c r="E220" s="241" t="s">
        <v>1088</v>
      </c>
    </row>
    <row r="226" ht="15" customHeight="1"/>
    <row r="227" ht="15" customHeight="1"/>
    <row r="236" ht="15" customHeight="1"/>
    <row r="237" ht="15" customHeight="1"/>
    <row r="246" ht="15" customHeight="1"/>
    <row r="247" ht="15" customHeight="1"/>
    <row r="256" ht="15" customHeight="1"/>
    <row r="257" ht="15" customHeight="1"/>
    <row r="266" ht="15" customHeight="1"/>
    <row r="267" ht="15" customHeight="1"/>
    <row r="276" ht="15" customHeight="1"/>
    <row r="277" ht="15" customHeight="1"/>
    <row r="286" ht="15" customHeight="1"/>
    <row r="287" ht="15" customHeight="1"/>
    <row r="296" ht="15" customHeight="1"/>
    <row r="297" ht="15" customHeight="1"/>
    <row r="306" ht="15" customHeight="1"/>
    <row r="307" ht="15" customHeight="1"/>
    <row r="316" ht="15" customHeight="1"/>
    <row r="317" ht="15" customHeight="1"/>
    <row r="326" ht="15" customHeight="1"/>
    <row r="327" ht="15" customHeight="1"/>
    <row r="336" ht="15" customHeight="1"/>
    <row r="337" ht="15" customHeight="1"/>
    <row r="346" ht="15" customHeight="1"/>
    <row r="347" ht="15" customHeight="1"/>
    <row r="356" ht="15" customHeight="1"/>
    <row r="357" ht="15" customHeight="1"/>
    <row r="366" ht="15" customHeight="1"/>
    <row r="367" ht="15" customHeight="1"/>
    <row r="376" ht="15" customHeight="1"/>
    <row r="377" ht="15" customHeight="1"/>
    <row r="386" ht="15" customHeight="1"/>
    <row r="387" ht="15" customHeight="1"/>
    <row r="396" ht="15" customHeight="1"/>
    <row r="397" ht="15" customHeight="1"/>
    <row r="406" ht="15" customHeight="1"/>
    <row r="407" ht="15" customHeight="1"/>
  </sheetData>
  <mergeCells count="129">
    <mergeCell ref="A1:E1"/>
    <mergeCell ref="A2:E2"/>
    <mergeCell ref="A3:E3"/>
    <mergeCell ref="A182:A183"/>
    <mergeCell ref="B182:B183"/>
    <mergeCell ref="C182:C183"/>
    <mergeCell ref="D182:D183"/>
    <mergeCell ref="E182:E183"/>
    <mergeCell ref="D32:D39"/>
    <mergeCell ref="E32:E39"/>
    <mergeCell ref="A6:A7"/>
    <mergeCell ref="B6:B7"/>
    <mergeCell ref="C6:C7"/>
    <mergeCell ref="D6:D7"/>
    <mergeCell ref="E6:E7"/>
    <mergeCell ref="D8:D15"/>
    <mergeCell ref="E8:E15"/>
    <mergeCell ref="D91:D98"/>
    <mergeCell ref="E91:E98"/>
    <mergeCell ref="A66:A67"/>
    <mergeCell ref="B66:B67"/>
    <mergeCell ref="C66:C67"/>
    <mergeCell ref="D66:D67"/>
    <mergeCell ref="E66:E67"/>
    <mergeCell ref="D68:D74"/>
    <mergeCell ref="E68:E74"/>
    <mergeCell ref="A124:A125"/>
    <mergeCell ref="B124:B125"/>
    <mergeCell ref="C124:C125"/>
    <mergeCell ref="D124:D125"/>
    <mergeCell ref="E124:E125"/>
    <mergeCell ref="A112:A113"/>
    <mergeCell ref="B112:B113"/>
    <mergeCell ref="C112:C113"/>
    <mergeCell ref="D112:D113"/>
    <mergeCell ref="E112:E113"/>
    <mergeCell ref="A77:A78"/>
    <mergeCell ref="B77:B78"/>
    <mergeCell ref="C77:C78"/>
    <mergeCell ref="D77:D78"/>
    <mergeCell ref="E77:E78"/>
    <mergeCell ref="D79:D86"/>
    <mergeCell ref="E79:E86"/>
    <mergeCell ref="A89:A90"/>
    <mergeCell ref="B89:B90"/>
    <mergeCell ref="C136:C137"/>
    <mergeCell ref="D136:D137"/>
    <mergeCell ref="E136:E137"/>
    <mergeCell ref="D138:D144"/>
    <mergeCell ref="E138:E144"/>
    <mergeCell ref="A147:A148"/>
    <mergeCell ref="B147:B148"/>
    <mergeCell ref="C147:C148"/>
    <mergeCell ref="D147:D148"/>
    <mergeCell ref="E147:E148"/>
    <mergeCell ref="A18:A19"/>
    <mergeCell ref="B18:B19"/>
    <mergeCell ref="C18:C19"/>
    <mergeCell ref="D18:D19"/>
    <mergeCell ref="E18:E19"/>
    <mergeCell ref="D20:D27"/>
    <mergeCell ref="E20:E27"/>
    <mergeCell ref="A30:A31"/>
    <mergeCell ref="B30:B31"/>
    <mergeCell ref="C30:C31"/>
    <mergeCell ref="D30:D31"/>
    <mergeCell ref="E30:E31"/>
    <mergeCell ref="A42:A43"/>
    <mergeCell ref="B42:B43"/>
    <mergeCell ref="C42:C43"/>
    <mergeCell ref="D42:D43"/>
    <mergeCell ref="E42:E43"/>
    <mergeCell ref="D44:D51"/>
    <mergeCell ref="E44:E51"/>
    <mergeCell ref="D56:D63"/>
    <mergeCell ref="E56:E63"/>
    <mergeCell ref="A54:A55"/>
    <mergeCell ref="B54:B55"/>
    <mergeCell ref="C54:C55"/>
    <mergeCell ref="D54:D55"/>
    <mergeCell ref="E54:E55"/>
    <mergeCell ref="E170:E171"/>
    <mergeCell ref="D172:D179"/>
    <mergeCell ref="E172:E179"/>
    <mergeCell ref="D149:D155"/>
    <mergeCell ref="E149:E155"/>
    <mergeCell ref="A158:A159"/>
    <mergeCell ref="B158:B159"/>
    <mergeCell ref="C89:C90"/>
    <mergeCell ref="D89:D90"/>
    <mergeCell ref="E89:E90"/>
    <mergeCell ref="A101:A102"/>
    <mergeCell ref="B101:B102"/>
    <mergeCell ref="C101:C102"/>
    <mergeCell ref="D101:D102"/>
    <mergeCell ref="E101:E102"/>
    <mergeCell ref="D103:D109"/>
    <mergeCell ref="E103:E109"/>
    <mergeCell ref="C158:C159"/>
    <mergeCell ref="D158:D159"/>
    <mergeCell ref="E158:E159"/>
    <mergeCell ref="D126:D133"/>
    <mergeCell ref="E126:E133"/>
    <mergeCell ref="A136:A137"/>
    <mergeCell ref="B136:B137"/>
    <mergeCell ref="A206:A207"/>
    <mergeCell ref="B206:B207"/>
    <mergeCell ref="C206:C207"/>
    <mergeCell ref="D206:D207"/>
    <mergeCell ref="E206:E207"/>
    <mergeCell ref="D208:D212"/>
    <mergeCell ref="E208:E212"/>
    <mergeCell ref="D114:D121"/>
    <mergeCell ref="E114:E121"/>
    <mergeCell ref="A194:A195"/>
    <mergeCell ref="B194:B195"/>
    <mergeCell ref="C194:C195"/>
    <mergeCell ref="D194:D195"/>
    <mergeCell ref="E194:E195"/>
    <mergeCell ref="D196:D203"/>
    <mergeCell ref="E196:E203"/>
    <mergeCell ref="D184:D191"/>
    <mergeCell ref="E184:E191"/>
    <mergeCell ref="D160:D167"/>
    <mergeCell ref="E160:E167"/>
    <mergeCell ref="A170:A171"/>
    <mergeCell ref="B170:B171"/>
    <mergeCell ref="C170:C171"/>
    <mergeCell ref="D170:D171"/>
  </mergeCells>
  <pageMargins left="0.33" right="0.7" top="0.46" bottom="0.21" header="0.3" footer="0.27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6"/>
  <sheetViews>
    <sheetView tabSelected="1" topLeftCell="A53" workbookViewId="0">
      <selection activeCell="M64" sqref="M64"/>
    </sheetView>
  </sheetViews>
  <sheetFormatPr defaultColWidth="8.85546875" defaultRowHeight="15" customHeight="1"/>
  <cols>
    <col min="1" max="1" width="4.85546875" style="217" customWidth="1"/>
    <col min="2" max="2" width="25.85546875" style="292" customWidth="1"/>
    <col min="3" max="10" width="6.7109375" style="217" customWidth="1"/>
    <col min="11" max="11" width="8.85546875" style="217"/>
    <col min="12" max="12" width="3" style="217" customWidth="1"/>
    <col min="13" max="13" width="31.85546875" style="241" customWidth="1"/>
    <col min="14" max="16384" width="8.85546875" style="280"/>
  </cols>
  <sheetData>
    <row r="1" spans="1:13" ht="15" customHeight="1">
      <c r="A1" s="347" t="s">
        <v>1090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5" customHeight="1">
      <c r="A2" s="347" t="s">
        <v>1111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</row>
    <row r="3" spans="1:13" ht="15" customHeight="1">
      <c r="A3" s="347" t="s">
        <v>470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</row>
    <row r="4" spans="1:13" ht="15" customHeight="1">
      <c r="A4" s="281"/>
      <c r="B4" s="282"/>
      <c r="M4" s="283"/>
    </row>
    <row r="5" spans="1:13" ht="15" customHeight="1">
      <c r="A5" s="348" t="s">
        <v>1091</v>
      </c>
      <c r="B5" s="348" t="s">
        <v>1092</v>
      </c>
      <c r="C5" s="348" t="s">
        <v>1093</v>
      </c>
      <c r="D5" s="348"/>
      <c r="E5" s="348"/>
      <c r="F5" s="348"/>
      <c r="G5" s="348"/>
      <c r="H5" s="348"/>
      <c r="I5" s="348"/>
      <c r="J5" s="348"/>
      <c r="K5" s="348" t="s">
        <v>1094</v>
      </c>
      <c r="L5" s="348" t="s">
        <v>1095</v>
      </c>
      <c r="M5" s="348"/>
    </row>
    <row r="6" spans="1:13" ht="15" customHeight="1">
      <c r="A6" s="348"/>
      <c r="B6" s="348"/>
      <c r="C6" s="284" t="s">
        <v>1096</v>
      </c>
      <c r="D6" s="284" t="s">
        <v>1097</v>
      </c>
      <c r="E6" s="284" t="s">
        <v>1098</v>
      </c>
      <c r="F6" s="284" t="s">
        <v>1099</v>
      </c>
      <c r="G6" s="284" t="s">
        <v>1100</v>
      </c>
      <c r="H6" s="284" t="s">
        <v>1101</v>
      </c>
      <c r="I6" s="284" t="s">
        <v>1102</v>
      </c>
      <c r="J6" s="284" t="s">
        <v>1103</v>
      </c>
      <c r="K6" s="348"/>
      <c r="L6" s="348"/>
      <c r="M6" s="348"/>
    </row>
    <row r="7" spans="1:13" ht="15" customHeight="1">
      <c r="A7" s="313">
        <v>1</v>
      </c>
      <c r="B7" s="350" t="s">
        <v>518</v>
      </c>
      <c r="C7" s="313"/>
      <c r="D7" s="313">
        <f>[1]PBI!A115</f>
        <v>4</v>
      </c>
      <c r="E7" s="313"/>
      <c r="F7" s="313"/>
      <c r="G7" s="313">
        <f>[1]IPA!A11</f>
        <v>4</v>
      </c>
      <c r="H7" s="313"/>
      <c r="I7" s="313"/>
      <c r="J7" s="313"/>
      <c r="K7" s="313">
        <f>SUM(C7:J7)</f>
        <v>8</v>
      </c>
      <c r="L7" s="285">
        <v>1</v>
      </c>
      <c r="M7" s="286" t="s">
        <v>1294</v>
      </c>
    </row>
    <row r="8" spans="1:13" ht="15" customHeight="1">
      <c r="A8" s="314"/>
      <c r="B8" s="351"/>
      <c r="C8" s="314"/>
      <c r="D8" s="314"/>
      <c r="E8" s="314"/>
      <c r="F8" s="314"/>
      <c r="G8" s="314"/>
      <c r="H8" s="314"/>
      <c r="I8" s="314"/>
      <c r="J8" s="314"/>
      <c r="K8" s="314"/>
      <c r="L8" s="285">
        <v>2</v>
      </c>
      <c r="M8" s="287" t="s">
        <v>1262</v>
      </c>
    </row>
    <row r="9" spans="1:13" ht="15" customHeight="1">
      <c r="A9" s="313">
        <v>2</v>
      </c>
      <c r="B9" s="350" t="s">
        <v>519</v>
      </c>
      <c r="C9" s="313"/>
      <c r="D9" s="313"/>
      <c r="E9" s="313">
        <f>[1]PSR!A116</f>
        <v>4</v>
      </c>
      <c r="F9" s="353">
        <f>[1]MATEMATIKA!A83</f>
        <v>4</v>
      </c>
      <c r="G9" s="313">
        <f>[1]IPA!A19</f>
        <v>4</v>
      </c>
      <c r="H9" s="313"/>
      <c r="I9" s="313"/>
      <c r="J9" s="313"/>
      <c r="K9" s="313">
        <f t="shared" ref="K9:K54" si="0">SUM(C9:J9)</f>
        <v>12</v>
      </c>
      <c r="L9" s="285">
        <v>1</v>
      </c>
      <c r="M9" s="287" t="s">
        <v>1270</v>
      </c>
    </row>
    <row r="10" spans="1:13" ht="15" customHeight="1">
      <c r="A10" s="336"/>
      <c r="B10" s="352"/>
      <c r="C10" s="336"/>
      <c r="D10" s="336"/>
      <c r="E10" s="336"/>
      <c r="F10" s="353"/>
      <c r="G10" s="336"/>
      <c r="H10" s="336"/>
      <c r="I10" s="336"/>
      <c r="J10" s="336"/>
      <c r="K10" s="336"/>
      <c r="L10" s="285">
        <v>2</v>
      </c>
      <c r="M10" s="287" t="s">
        <v>1261</v>
      </c>
    </row>
    <row r="11" spans="1:13" ht="15" customHeight="1">
      <c r="A11" s="314"/>
      <c r="B11" s="351"/>
      <c r="C11" s="314"/>
      <c r="D11" s="314"/>
      <c r="E11" s="314"/>
      <c r="F11" s="353"/>
      <c r="G11" s="314"/>
      <c r="H11" s="314"/>
      <c r="I11" s="314"/>
      <c r="J11" s="314"/>
      <c r="K11" s="314"/>
      <c r="L11" s="285">
        <v>3</v>
      </c>
      <c r="M11" s="287" t="s">
        <v>1305</v>
      </c>
    </row>
    <row r="12" spans="1:13" ht="15" customHeight="1">
      <c r="A12" s="313">
        <v>3</v>
      </c>
      <c r="B12" s="350" t="s">
        <v>520</v>
      </c>
      <c r="C12" s="313"/>
      <c r="D12" s="313">
        <f>[1]PBI!A123</f>
        <v>4</v>
      </c>
      <c r="E12" s="313"/>
      <c r="F12" s="313"/>
      <c r="G12" s="313">
        <f>[1]IPA!A28</f>
        <v>5</v>
      </c>
      <c r="H12" s="313"/>
      <c r="I12" s="313"/>
      <c r="J12" s="313"/>
      <c r="K12" s="313">
        <f t="shared" si="0"/>
        <v>9</v>
      </c>
      <c r="L12" s="285">
        <v>1</v>
      </c>
      <c r="M12" s="287" t="s">
        <v>1297</v>
      </c>
    </row>
    <row r="13" spans="1:13" ht="15" customHeight="1">
      <c r="A13" s="314"/>
      <c r="B13" s="351"/>
      <c r="C13" s="314"/>
      <c r="D13" s="314"/>
      <c r="E13" s="314"/>
      <c r="F13" s="314"/>
      <c r="G13" s="314"/>
      <c r="H13" s="314"/>
      <c r="I13" s="314"/>
      <c r="J13" s="314"/>
      <c r="K13" s="314"/>
      <c r="L13" s="285">
        <v>2</v>
      </c>
      <c r="M13" s="287" t="s">
        <v>1262</v>
      </c>
    </row>
    <row r="14" spans="1:13" ht="15" customHeight="1">
      <c r="A14" s="313">
        <v>4</v>
      </c>
      <c r="B14" s="350" t="s">
        <v>1320</v>
      </c>
      <c r="C14" s="313"/>
      <c r="D14" s="313"/>
      <c r="E14" s="313"/>
      <c r="F14" s="313"/>
      <c r="G14" s="313"/>
      <c r="H14" s="313"/>
      <c r="I14" s="313">
        <f>[1]PTM!A66</f>
        <v>4</v>
      </c>
      <c r="J14" s="313">
        <f>[1]PKK!A203</f>
        <v>8</v>
      </c>
      <c r="K14" s="313">
        <f t="shared" si="0"/>
        <v>12</v>
      </c>
      <c r="L14" s="285">
        <v>1</v>
      </c>
      <c r="M14" s="287" t="s">
        <v>1002</v>
      </c>
    </row>
    <row r="15" spans="1:13" ht="15" customHeight="1">
      <c r="A15" s="314"/>
      <c r="B15" s="351"/>
      <c r="C15" s="314"/>
      <c r="D15" s="314"/>
      <c r="E15" s="314"/>
      <c r="F15" s="314"/>
      <c r="G15" s="314"/>
      <c r="H15" s="314"/>
      <c r="I15" s="314"/>
      <c r="J15" s="314"/>
      <c r="K15" s="314"/>
      <c r="L15" s="285">
        <v>2</v>
      </c>
      <c r="M15" s="287" t="s">
        <v>1256</v>
      </c>
    </row>
    <row r="16" spans="1:13" ht="15" customHeight="1">
      <c r="A16" s="313">
        <v>5</v>
      </c>
      <c r="B16" s="350" t="s">
        <v>521</v>
      </c>
      <c r="C16" s="313"/>
      <c r="D16" s="313"/>
      <c r="E16" s="313">
        <f>[1]PSR!A125</f>
        <v>4</v>
      </c>
      <c r="F16" s="313">
        <f>[1]MATEMATIKA!A99</f>
        <v>4</v>
      </c>
      <c r="G16" s="313">
        <f>[1]IPA!A36</f>
        <v>4</v>
      </c>
      <c r="H16" s="313"/>
      <c r="I16" s="313"/>
      <c r="J16" s="313"/>
      <c r="K16" s="313">
        <f t="shared" si="0"/>
        <v>12</v>
      </c>
      <c r="L16" s="285">
        <v>1</v>
      </c>
      <c r="M16" s="287" t="s">
        <v>1268</v>
      </c>
    </row>
    <row r="17" spans="1:13" ht="15" customHeight="1">
      <c r="A17" s="336"/>
      <c r="B17" s="352"/>
      <c r="C17" s="336"/>
      <c r="D17" s="336"/>
      <c r="E17" s="336"/>
      <c r="F17" s="336"/>
      <c r="G17" s="336"/>
      <c r="H17" s="336"/>
      <c r="I17" s="336"/>
      <c r="J17" s="336"/>
      <c r="K17" s="336"/>
      <c r="L17" s="285">
        <v>2</v>
      </c>
      <c r="M17" s="287" t="s">
        <v>1261</v>
      </c>
    </row>
    <row r="18" spans="1:13" ht="15" customHeight="1">
      <c r="A18" s="314"/>
      <c r="B18" s="351"/>
      <c r="C18" s="314"/>
      <c r="D18" s="314"/>
      <c r="E18" s="314"/>
      <c r="F18" s="314"/>
      <c r="G18" s="314"/>
      <c r="H18" s="314"/>
      <c r="I18" s="314"/>
      <c r="J18" s="314"/>
      <c r="K18" s="314"/>
      <c r="L18" s="285">
        <v>3</v>
      </c>
      <c r="M18" s="287" t="s">
        <v>1307</v>
      </c>
    </row>
    <row r="19" spans="1:13" ht="15" customHeight="1">
      <c r="A19" s="313">
        <v>6</v>
      </c>
      <c r="B19" s="350" t="s">
        <v>522</v>
      </c>
      <c r="C19" s="313"/>
      <c r="D19" s="313"/>
      <c r="E19" s="313">
        <f>[1]PSR!A143</f>
        <v>4</v>
      </c>
      <c r="F19" s="313">
        <f>[1]MATEMATIKA!A107</f>
        <v>4</v>
      </c>
      <c r="G19" s="313">
        <f>[1]IPA!A44</f>
        <v>4</v>
      </c>
      <c r="H19" s="313"/>
      <c r="I19" s="313"/>
      <c r="J19" s="313"/>
      <c r="K19" s="313">
        <f t="shared" si="0"/>
        <v>12</v>
      </c>
      <c r="L19" s="285">
        <v>1</v>
      </c>
      <c r="M19" s="287" t="s">
        <v>1268</v>
      </c>
    </row>
    <row r="20" spans="1:13" ht="15" customHeight="1">
      <c r="A20" s="336"/>
      <c r="B20" s="352"/>
      <c r="C20" s="336"/>
      <c r="D20" s="336"/>
      <c r="E20" s="336"/>
      <c r="F20" s="336"/>
      <c r="G20" s="336"/>
      <c r="H20" s="336"/>
      <c r="I20" s="336"/>
      <c r="J20" s="336"/>
      <c r="K20" s="336"/>
      <c r="L20" s="285">
        <v>2</v>
      </c>
      <c r="M20" s="287" t="s">
        <v>1261</v>
      </c>
    </row>
    <row r="21" spans="1:13" ht="15" customHeight="1">
      <c r="A21" s="314"/>
      <c r="B21" s="351"/>
      <c r="C21" s="314"/>
      <c r="D21" s="314"/>
      <c r="E21" s="314"/>
      <c r="F21" s="314"/>
      <c r="G21" s="314"/>
      <c r="H21" s="314"/>
      <c r="I21" s="314"/>
      <c r="J21" s="314"/>
      <c r="K21" s="314"/>
      <c r="L21" s="285">
        <v>3</v>
      </c>
      <c r="M21" s="287" t="s">
        <v>1305</v>
      </c>
    </row>
    <row r="22" spans="1:13" ht="15" customHeight="1">
      <c r="A22" s="313">
        <v>7</v>
      </c>
      <c r="B22" s="350" t="s">
        <v>523</v>
      </c>
      <c r="C22" s="313"/>
      <c r="D22" s="313"/>
      <c r="E22" s="313">
        <f>[1]PSR!A151</f>
        <v>3</v>
      </c>
      <c r="F22" s="313">
        <f>[1]MATEMATIKA!A115</f>
        <v>4</v>
      </c>
      <c r="G22" s="313">
        <f>[1]IPA!A52</f>
        <v>4</v>
      </c>
      <c r="H22" s="313"/>
      <c r="I22" s="313"/>
      <c r="J22" s="313"/>
      <c r="K22" s="313">
        <f t="shared" si="0"/>
        <v>11</v>
      </c>
      <c r="L22" s="285">
        <v>1</v>
      </c>
      <c r="M22" s="287" t="s">
        <v>1269</v>
      </c>
    </row>
    <row r="23" spans="1:13" ht="15" customHeight="1">
      <c r="A23" s="336"/>
      <c r="B23" s="352"/>
      <c r="C23" s="336"/>
      <c r="D23" s="336"/>
      <c r="E23" s="336"/>
      <c r="F23" s="336"/>
      <c r="G23" s="336"/>
      <c r="H23" s="336"/>
      <c r="I23" s="336"/>
      <c r="J23" s="336"/>
      <c r="K23" s="336"/>
      <c r="L23" s="285">
        <v>2</v>
      </c>
      <c r="M23" s="287" t="s">
        <v>1262</v>
      </c>
    </row>
    <row r="24" spans="1:13" ht="15" customHeight="1">
      <c r="A24" s="314"/>
      <c r="B24" s="351"/>
      <c r="C24" s="314"/>
      <c r="D24" s="314"/>
      <c r="E24" s="314"/>
      <c r="F24" s="314"/>
      <c r="G24" s="314"/>
      <c r="H24" s="314"/>
      <c r="I24" s="314"/>
      <c r="J24" s="314"/>
      <c r="K24" s="314"/>
      <c r="L24" s="285">
        <v>3</v>
      </c>
      <c r="M24" s="287" t="s">
        <v>1303</v>
      </c>
    </row>
    <row r="25" spans="1:13" ht="15" customHeight="1">
      <c r="A25" s="313">
        <v>8</v>
      </c>
      <c r="B25" s="350" t="s">
        <v>524</v>
      </c>
      <c r="C25" s="313"/>
      <c r="D25" s="313">
        <f>[1]PBI!A131</f>
        <v>4</v>
      </c>
      <c r="E25" s="313"/>
      <c r="F25" s="313">
        <f>[1]MATEMATIKA!A123</f>
        <v>4</v>
      </c>
      <c r="G25" s="313">
        <f>[1]IPA!A60</f>
        <v>4</v>
      </c>
      <c r="H25" s="313"/>
      <c r="I25" s="313"/>
      <c r="J25" s="313"/>
      <c r="K25" s="313">
        <f t="shared" si="0"/>
        <v>12</v>
      </c>
      <c r="L25" s="285">
        <v>1</v>
      </c>
      <c r="M25" s="287" t="s">
        <v>1299</v>
      </c>
    </row>
    <row r="26" spans="1:13" ht="15" customHeight="1">
      <c r="A26" s="336"/>
      <c r="B26" s="352"/>
      <c r="C26" s="336"/>
      <c r="D26" s="336"/>
      <c r="E26" s="336"/>
      <c r="F26" s="336"/>
      <c r="G26" s="336"/>
      <c r="H26" s="336"/>
      <c r="I26" s="336"/>
      <c r="J26" s="336"/>
      <c r="K26" s="336"/>
      <c r="L26" s="285">
        <v>2</v>
      </c>
      <c r="M26" s="287" t="s">
        <v>1271</v>
      </c>
    </row>
    <row r="27" spans="1:13" ht="15" customHeight="1">
      <c r="A27" s="314"/>
      <c r="B27" s="351"/>
      <c r="C27" s="314"/>
      <c r="D27" s="314"/>
      <c r="E27" s="314"/>
      <c r="F27" s="314"/>
      <c r="G27" s="314"/>
      <c r="H27" s="314"/>
      <c r="I27" s="314"/>
      <c r="J27" s="314"/>
      <c r="K27" s="314"/>
      <c r="L27" s="285">
        <v>3</v>
      </c>
      <c r="M27" s="287" t="s">
        <v>1260</v>
      </c>
    </row>
    <row r="28" spans="1:13" ht="15" customHeight="1">
      <c r="A28" s="313">
        <v>9</v>
      </c>
      <c r="B28" s="350" t="s">
        <v>525</v>
      </c>
      <c r="C28" s="313"/>
      <c r="D28" s="313">
        <f>[1]PBI!A147</f>
        <v>4</v>
      </c>
      <c r="E28" s="313"/>
      <c r="F28" s="313">
        <f>[1]MATEMATIKA!A131</f>
        <v>4</v>
      </c>
      <c r="G28" s="313">
        <f>[1]IPA!A68</f>
        <v>4</v>
      </c>
      <c r="H28" s="313"/>
      <c r="I28" s="313"/>
      <c r="J28" s="313"/>
      <c r="K28" s="313">
        <f t="shared" si="0"/>
        <v>12</v>
      </c>
      <c r="L28" s="285">
        <v>1</v>
      </c>
      <c r="M28" s="287" t="s">
        <v>1302</v>
      </c>
    </row>
    <row r="29" spans="1:13" ht="15" customHeight="1">
      <c r="A29" s="336"/>
      <c r="B29" s="352"/>
      <c r="C29" s="336"/>
      <c r="D29" s="336"/>
      <c r="E29" s="336"/>
      <c r="F29" s="336"/>
      <c r="G29" s="336"/>
      <c r="H29" s="336"/>
      <c r="I29" s="336"/>
      <c r="J29" s="336"/>
      <c r="K29" s="336"/>
      <c r="L29" s="285">
        <v>2</v>
      </c>
      <c r="M29" s="287" t="s">
        <v>1269</v>
      </c>
    </row>
    <row r="30" spans="1:13" ht="15" customHeight="1">
      <c r="A30" s="314"/>
      <c r="B30" s="351"/>
      <c r="C30" s="314"/>
      <c r="D30" s="314"/>
      <c r="E30" s="314"/>
      <c r="F30" s="314"/>
      <c r="G30" s="314"/>
      <c r="H30" s="314"/>
      <c r="I30" s="314"/>
      <c r="J30" s="314"/>
      <c r="K30" s="314"/>
      <c r="L30" s="285">
        <v>3</v>
      </c>
      <c r="M30" s="287" t="s">
        <v>1260</v>
      </c>
    </row>
    <row r="31" spans="1:13" ht="15" customHeight="1">
      <c r="A31" s="313">
        <v>10</v>
      </c>
      <c r="B31" s="350" t="s">
        <v>1104</v>
      </c>
      <c r="C31" s="313"/>
      <c r="D31" s="313">
        <f>[1]PBI!A203</f>
        <v>4</v>
      </c>
      <c r="E31" s="313"/>
      <c r="F31" s="313">
        <f>[1]MATEMATIKA!A75</f>
        <v>4</v>
      </c>
      <c r="G31" s="313"/>
      <c r="H31" s="313"/>
      <c r="I31" s="313"/>
      <c r="J31" s="313"/>
      <c r="K31" s="313">
        <f t="shared" si="0"/>
        <v>8</v>
      </c>
      <c r="L31" s="285">
        <v>1</v>
      </c>
      <c r="M31" s="287" t="s">
        <v>1300</v>
      </c>
    </row>
    <row r="32" spans="1:13" ht="15" customHeight="1">
      <c r="A32" s="314"/>
      <c r="B32" s="351"/>
      <c r="C32" s="314"/>
      <c r="D32" s="314"/>
      <c r="E32" s="314"/>
      <c r="F32" s="314"/>
      <c r="G32" s="314"/>
      <c r="H32" s="314"/>
      <c r="I32" s="314"/>
      <c r="J32" s="314"/>
      <c r="K32" s="314"/>
      <c r="L32" s="285">
        <v>2</v>
      </c>
      <c r="M32" s="287" t="s">
        <v>1269</v>
      </c>
    </row>
    <row r="33" spans="1:13" ht="15" customHeight="1">
      <c r="A33" s="313">
        <v>11</v>
      </c>
      <c r="B33" s="350" t="s">
        <v>1105</v>
      </c>
      <c r="C33" s="313"/>
      <c r="D33" s="313">
        <f>[1]PBI!A195</f>
        <v>4</v>
      </c>
      <c r="E33" s="313"/>
      <c r="F33" s="313">
        <f>[1]MATEMATIKA!A91</f>
        <v>4</v>
      </c>
      <c r="G33" s="313"/>
      <c r="H33" s="313"/>
      <c r="I33" s="313"/>
      <c r="J33" s="313"/>
      <c r="K33" s="313">
        <f t="shared" si="0"/>
        <v>8</v>
      </c>
      <c r="L33" s="285">
        <v>1</v>
      </c>
      <c r="M33" s="287" t="s">
        <v>1289</v>
      </c>
    </row>
    <row r="34" spans="1:13" ht="15" customHeight="1">
      <c r="A34" s="314"/>
      <c r="B34" s="351"/>
      <c r="C34" s="314"/>
      <c r="D34" s="314"/>
      <c r="E34" s="314"/>
      <c r="F34" s="314"/>
      <c r="G34" s="314"/>
      <c r="H34" s="314"/>
      <c r="I34" s="314"/>
      <c r="J34" s="314"/>
      <c r="K34" s="314"/>
      <c r="L34" s="285">
        <v>2</v>
      </c>
      <c r="M34" s="287" t="s">
        <v>1271</v>
      </c>
    </row>
    <row r="35" spans="1:13" ht="15" customHeight="1">
      <c r="A35" s="313">
        <v>12</v>
      </c>
      <c r="B35" s="350" t="s">
        <v>955</v>
      </c>
      <c r="C35" s="313"/>
      <c r="D35" s="313"/>
      <c r="E35" s="313">
        <f>[1]PSR!A83</f>
        <v>4</v>
      </c>
      <c r="F35" s="313"/>
      <c r="G35" s="313"/>
      <c r="H35" s="313"/>
      <c r="I35" s="313"/>
      <c r="J35" s="313">
        <f>[1]PKK!A15</f>
        <v>8</v>
      </c>
      <c r="K35" s="313">
        <f t="shared" si="0"/>
        <v>12</v>
      </c>
      <c r="L35" s="285">
        <v>1</v>
      </c>
      <c r="M35" s="287" t="s">
        <v>1303</v>
      </c>
    </row>
    <row r="36" spans="1:13" ht="15" customHeight="1">
      <c r="A36" s="314"/>
      <c r="B36" s="351"/>
      <c r="C36" s="314"/>
      <c r="D36" s="314"/>
      <c r="E36" s="314"/>
      <c r="F36" s="314"/>
      <c r="G36" s="314"/>
      <c r="H36" s="314"/>
      <c r="I36" s="314"/>
      <c r="J36" s="314"/>
      <c r="K36" s="314"/>
      <c r="L36" s="285">
        <v>2</v>
      </c>
      <c r="M36" s="287" t="s">
        <v>1251</v>
      </c>
    </row>
    <row r="37" spans="1:13" ht="15" customHeight="1">
      <c r="A37" s="313">
        <v>13</v>
      </c>
      <c r="B37" s="350" t="s">
        <v>1319</v>
      </c>
      <c r="C37" s="313"/>
      <c r="D37" s="313"/>
      <c r="E37" s="313">
        <f>[1]PSR!A75</f>
        <v>4</v>
      </c>
      <c r="F37" s="313"/>
      <c r="G37" s="313"/>
      <c r="H37" s="313"/>
      <c r="I37" s="313">
        <f>[1]PTM!A58</f>
        <v>5</v>
      </c>
      <c r="J37" s="313"/>
      <c r="K37" s="313">
        <f t="shared" si="0"/>
        <v>9</v>
      </c>
      <c r="L37" s="285">
        <v>1</v>
      </c>
      <c r="M37" s="287" t="s">
        <v>1304</v>
      </c>
    </row>
    <row r="38" spans="1:13" ht="15" customHeight="1">
      <c r="A38" s="314"/>
      <c r="B38" s="351"/>
      <c r="C38" s="314"/>
      <c r="D38" s="314"/>
      <c r="E38" s="314"/>
      <c r="F38" s="314"/>
      <c r="G38" s="314"/>
      <c r="H38" s="314"/>
      <c r="I38" s="314"/>
      <c r="J38" s="314"/>
      <c r="K38" s="314"/>
      <c r="L38" s="285">
        <v>2</v>
      </c>
      <c r="M38" s="287" t="s">
        <v>997</v>
      </c>
    </row>
    <row r="39" spans="1:13" ht="15" customHeight="1">
      <c r="A39" s="313">
        <v>14</v>
      </c>
      <c r="B39" s="350" t="s">
        <v>483</v>
      </c>
      <c r="C39" s="313"/>
      <c r="D39" s="313">
        <f>[1]PBI!A35</f>
        <v>4</v>
      </c>
      <c r="E39" s="313"/>
      <c r="F39" s="313">
        <f>[1]MATEMATIKA!A11</f>
        <v>4</v>
      </c>
      <c r="G39" s="313"/>
      <c r="H39" s="313">
        <f>[1]FISIKA!A11</f>
        <v>4</v>
      </c>
      <c r="I39" s="313"/>
      <c r="J39" s="313"/>
      <c r="K39" s="313">
        <f t="shared" si="0"/>
        <v>12</v>
      </c>
      <c r="L39" s="285">
        <v>1</v>
      </c>
      <c r="M39" s="287" t="s">
        <v>1267</v>
      </c>
    </row>
    <row r="40" spans="1:13" ht="15" customHeight="1">
      <c r="A40" s="336"/>
      <c r="B40" s="352"/>
      <c r="C40" s="336"/>
      <c r="D40" s="336"/>
      <c r="E40" s="336"/>
      <c r="F40" s="336"/>
      <c r="G40" s="336"/>
      <c r="H40" s="336"/>
      <c r="I40" s="336"/>
      <c r="J40" s="336"/>
      <c r="K40" s="336"/>
      <c r="L40" s="285">
        <v>2</v>
      </c>
      <c r="M40" s="287" t="s">
        <v>1266</v>
      </c>
    </row>
    <row r="41" spans="1:13" ht="15" customHeight="1">
      <c r="A41" s="314"/>
      <c r="B41" s="351"/>
      <c r="C41" s="314"/>
      <c r="D41" s="314"/>
      <c r="E41" s="314"/>
      <c r="F41" s="314"/>
      <c r="G41" s="314"/>
      <c r="H41" s="314"/>
      <c r="I41" s="314"/>
      <c r="J41" s="314"/>
      <c r="K41" s="314"/>
      <c r="L41" s="285">
        <v>3</v>
      </c>
      <c r="M41" s="287" t="s">
        <v>1290</v>
      </c>
    </row>
    <row r="42" spans="1:13" ht="15" customHeight="1">
      <c r="A42" s="313">
        <v>15</v>
      </c>
      <c r="B42" s="350" t="s">
        <v>484</v>
      </c>
      <c r="C42" s="313"/>
      <c r="D42" s="313">
        <f>[1]PBI!A147</f>
        <v>4</v>
      </c>
      <c r="E42" s="313"/>
      <c r="F42" s="313">
        <f>[1]MATEMATIKA!A19</f>
        <v>4</v>
      </c>
      <c r="G42" s="313"/>
      <c r="H42" s="313">
        <f>[1]FISIKA!A19</f>
        <v>4</v>
      </c>
      <c r="I42" s="313"/>
      <c r="J42" s="313"/>
      <c r="K42" s="313">
        <f t="shared" si="0"/>
        <v>12</v>
      </c>
      <c r="L42" s="285">
        <v>1</v>
      </c>
      <c r="M42" s="287" t="s">
        <v>1300</v>
      </c>
    </row>
    <row r="43" spans="1:13" ht="15" customHeight="1">
      <c r="A43" s="336"/>
      <c r="B43" s="352"/>
      <c r="C43" s="336"/>
      <c r="D43" s="336"/>
      <c r="E43" s="336"/>
      <c r="F43" s="336"/>
      <c r="G43" s="336"/>
      <c r="H43" s="336"/>
      <c r="I43" s="336"/>
      <c r="J43" s="336"/>
      <c r="K43" s="336"/>
      <c r="L43" s="285">
        <v>2</v>
      </c>
      <c r="M43" s="287" t="s">
        <v>1268</v>
      </c>
    </row>
    <row r="44" spans="1:13" ht="15" customHeight="1">
      <c r="A44" s="314"/>
      <c r="B44" s="351"/>
      <c r="C44" s="314"/>
      <c r="D44" s="314"/>
      <c r="E44" s="314"/>
      <c r="F44" s="314"/>
      <c r="G44" s="314"/>
      <c r="H44" s="314"/>
      <c r="I44" s="314"/>
      <c r="J44" s="314"/>
      <c r="K44" s="314"/>
      <c r="L44" s="285">
        <v>3</v>
      </c>
      <c r="M44" s="287" t="s">
        <v>1264</v>
      </c>
    </row>
    <row r="45" spans="1:13" ht="15" customHeight="1">
      <c r="A45" s="313">
        <v>16</v>
      </c>
      <c r="B45" s="350" t="s">
        <v>1106</v>
      </c>
      <c r="C45" s="313"/>
      <c r="D45" s="313"/>
      <c r="E45" s="313">
        <f>[1]PSR!A47</f>
        <v>8</v>
      </c>
      <c r="F45" s="313"/>
      <c r="G45" s="313"/>
      <c r="H45" s="313"/>
      <c r="I45" s="313"/>
      <c r="J45" s="313">
        <f>[1]PKK!A121</f>
        <v>8</v>
      </c>
      <c r="K45" s="313">
        <f t="shared" si="0"/>
        <v>16</v>
      </c>
      <c r="L45" s="285">
        <v>1</v>
      </c>
      <c r="M45" s="287" t="s">
        <v>1306</v>
      </c>
    </row>
    <row r="46" spans="1:13" ht="15" customHeight="1">
      <c r="A46" s="314"/>
      <c r="B46" s="351"/>
      <c r="C46" s="314"/>
      <c r="D46" s="314"/>
      <c r="E46" s="314"/>
      <c r="F46" s="314"/>
      <c r="G46" s="314"/>
      <c r="H46" s="314"/>
      <c r="I46" s="314"/>
      <c r="J46" s="314"/>
      <c r="K46" s="314"/>
      <c r="L46" s="285">
        <v>2</v>
      </c>
      <c r="M46" s="287" t="s">
        <v>1257</v>
      </c>
    </row>
    <row r="47" spans="1:13" ht="15" customHeight="1">
      <c r="A47" s="313">
        <v>17</v>
      </c>
      <c r="B47" s="350" t="s">
        <v>1107</v>
      </c>
      <c r="C47" s="313"/>
      <c r="D47" s="313">
        <f>[1]PBI!A171</f>
        <v>4</v>
      </c>
      <c r="E47" s="313">
        <f>[1]PSR!A27</f>
        <v>8</v>
      </c>
      <c r="F47" s="313"/>
      <c r="G47" s="313"/>
      <c r="H47" s="313"/>
      <c r="I47" s="313"/>
      <c r="J47" s="313"/>
      <c r="K47" s="313">
        <f t="shared" si="0"/>
        <v>12</v>
      </c>
      <c r="L47" s="285">
        <v>1</v>
      </c>
      <c r="M47" s="287" t="s">
        <v>1304</v>
      </c>
    </row>
    <row r="48" spans="1:13" ht="15" customHeight="1">
      <c r="A48" s="314"/>
      <c r="B48" s="351"/>
      <c r="C48" s="314"/>
      <c r="D48" s="314"/>
      <c r="E48" s="314"/>
      <c r="F48" s="314"/>
      <c r="G48" s="314"/>
      <c r="H48" s="314"/>
      <c r="I48" s="314"/>
      <c r="J48" s="314"/>
      <c r="K48" s="314"/>
      <c r="L48" s="285">
        <v>2</v>
      </c>
      <c r="M48" s="287" t="s">
        <v>1285</v>
      </c>
    </row>
    <row r="49" spans="1:15" ht="15" customHeight="1">
      <c r="A49" s="313">
        <v>18</v>
      </c>
      <c r="B49" s="350" t="s">
        <v>956</v>
      </c>
      <c r="C49" s="313"/>
      <c r="D49" s="313"/>
      <c r="E49" s="313"/>
      <c r="F49" s="313"/>
      <c r="G49" s="313"/>
      <c r="H49" s="313"/>
      <c r="I49" s="313">
        <f>[1]PTM!A49</f>
        <v>5</v>
      </c>
      <c r="J49" s="313">
        <f>[1]PKK!A27</f>
        <v>8</v>
      </c>
      <c r="K49" s="313">
        <f t="shared" si="0"/>
        <v>13</v>
      </c>
      <c r="L49" s="285">
        <v>1</v>
      </c>
      <c r="M49" s="287" t="s">
        <v>991</v>
      </c>
    </row>
    <row r="50" spans="1:15" ht="15" customHeight="1">
      <c r="A50" s="314"/>
      <c r="B50" s="351"/>
      <c r="C50" s="314"/>
      <c r="D50" s="314"/>
      <c r="E50" s="314"/>
      <c r="F50" s="314"/>
      <c r="G50" s="314"/>
      <c r="H50" s="314"/>
      <c r="I50" s="314"/>
      <c r="J50" s="314"/>
      <c r="K50" s="314"/>
      <c r="L50" s="285">
        <v>2</v>
      </c>
      <c r="M50" s="287" t="s">
        <v>1252</v>
      </c>
    </row>
    <row r="51" spans="1:15" ht="15" customHeight="1">
      <c r="A51" s="313">
        <v>19</v>
      </c>
      <c r="B51" s="343" t="s">
        <v>1375</v>
      </c>
      <c r="C51" s="313">
        <f>[1]PBSI!A11</f>
        <v>4</v>
      </c>
      <c r="D51" s="313"/>
      <c r="E51" s="313">
        <f>[1]PSR!A55</f>
        <v>4</v>
      </c>
      <c r="F51" s="313"/>
      <c r="G51" s="313"/>
      <c r="H51" s="313"/>
      <c r="I51" s="313">
        <f>[1]PTM!A174</f>
        <v>6</v>
      </c>
      <c r="J51" s="313"/>
      <c r="K51" s="313">
        <f t="shared" si="0"/>
        <v>14</v>
      </c>
      <c r="L51" s="285">
        <v>1</v>
      </c>
      <c r="M51" s="287" t="s">
        <v>1307</v>
      </c>
    </row>
    <row r="52" spans="1:15" ht="15" customHeight="1">
      <c r="A52" s="336"/>
      <c r="B52" s="354"/>
      <c r="C52" s="336"/>
      <c r="D52" s="336"/>
      <c r="E52" s="336"/>
      <c r="F52" s="336"/>
      <c r="G52" s="336"/>
      <c r="H52" s="336"/>
      <c r="I52" s="336"/>
      <c r="J52" s="336"/>
      <c r="K52" s="336"/>
      <c r="L52" s="285">
        <v>2</v>
      </c>
      <c r="M52" s="287" t="s">
        <v>1275</v>
      </c>
    </row>
    <row r="53" spans="1:15" ht="15" customHeight="1">
      <c r="A53" s="314"/>
      <c r="B53" s="344"/>
      <c r="C53" s="314"/>
      <c r="D53" s="314"/>
      <c r="E53" s="314"/>
      <c r="F53" s="314"/>
      <c r="G53" s="314"/>
      <c r="H53" s="314"/>
      <c r="I53" s="314"/>
      <c r="J53" s="314"/>
      <c r="K53" s="314"/>
      <c r="L53" s="285">
        <v>3</v>
      </c>
      <c r="M53" s="287" t="s">
        <v>1018</v>
      </c>
    </row>
    <row r="54" spans="1:15" ht="15" customHeight="1">
      <c r="A54" s="313">
        <v>20</v>
      </c>
      <c r="B54" s="350" t="s">
        <v>485</v>
      </c>
      <c r="C54" s="313"/>
      <c r="D54" s="313"/>
      <c r="E54" s="313"/>
      <c r="F54" s="313">
        <f>[1]MATEMATIKA!A27</f>
        <v>4</v>
      </c>
      <c r="G54" s="313"/>
      <c r="H54" s="313">
        <f>[1]FISIKA!A27</f>
        <v>4</v>
      </c>
      <c r="I54" s="313"/>
      <c r="J54" s="313"/>
      <c r="K54" s="313">
        <f t="shared" si="0"/>
        <v>8</v>
      </c>
      <c r="L54" s="285">
        <v>1</v>
      </c>
      <c r="M54" s="287" t="s">
        <v>1269</v>
      </c>
    </row>
    <row r="55" spans="1:15" ht="15" customHeight="1">
      <c r="A55" s="314"/>
      <c r="B55" s="351"/>
      <c r="C55" s="314"/>
      <c r="D55" s="314"/>
      <c r="E55" s="314"/>
      <c r="F55" s="314"/>
      <c r="G55" s="314"/>
      <c r="H55" s="314"/>
      <c r="I55" s="314"/>
      <c r="J55" s="314"/>
      <c r="K55" s="314"/>
      <c r="L55" s="285">
        <v>2</v>
      </c>
      <c r="M55" s="287" t="s">
        <v>1266</v>
      </c>
    </row>
    <row r="56" spans="1:15" ht="15" customHeight="1">
      <c r="A56" s="313">
        <v>21</v>
      </c>
      <c r="B56" s="343" t="s">
        <v>1108</v>
      </c>
      <c r="C56" s="313"/>
      <c r="D56" s="313"/>
      <c r="E56" s="313"/>
      <c r="F56" s="313">
        <f>[1]MATEMATIKA!A147</f>
        <v>4</v>
      </c>
      <c r="G56" s="313"/>
      <c r="H56" s="313"/>
      <c r="I56" s="313">
        <f>[1]PTM!A40</f>
        <v>6</v>
      </c>
      <c r="J56" s="313"/>
      <c r="K56" s="313">
        <f t="shared" ref="K56:K106" si="1">SUM(C56:J56)</f>
        <v>10</v>
      </c>
      <c r="L56" s="285">
        <v>1</v>
      </c>
      <c r="M56" s="287" t="s">
        <v>985</v>
      </c>
    </row>
    <row r="57" spans="1:15" ht="15" customHeight="1">
      <c r="A57" s="314"/>
      <c r="B57" s="344"/>
      <c r="C57" s="314"/>
      <c r="D57" s="314"/>
      <c r="E57" s="314"/>
      <c r="F57" s="314"/>
      <c r="G57" s="314"/>
      <c r="H57" s="314"/>
      <c r="I57" s="314"/>
      <c r="J57" s="314"/>
      <c r="K57" s="314"/>
      <c r="L57" s="285">
        <v>2</v>
      </c>
      <c r="M57" s="287" t="s">
        <v>1272</v>
      </c>
    </row>
    <row r="58" spans="1:15" ht="15" customHeight="1">
      <c r="A58" s="285">
        <v>22</v>
      </c>
      <c r="B58" s="288" t="s">
        <v>1109</v>
      </c>
      <c r="C58" s="285"/>
      <c r="D58" s="285"/>
      <c r="E58" s="285">
        <f>[1]PSR!A108</f>
        <v>4</v>
      </c>
      <c r="F58" s="285"/>
      <c r="G58" s="285"/>
      <c r="H58" s="285"/>
      <c r="I58" s="285"/>
      <c r="J58" s="285"/>
      <c r="K58" s="289">
        <f t="shared" si="1"/>
        <v>4</v>
      </c>
      <c r="L58" s="285">
        <v>1</v>
      </c>
      <c r="M58" s="287" t="s">
        <v>1305</v>
      </c>
    </row>
    <row r="59" spans="1:15" ht="15" customHeight="1">
      <c r="A59" s="313">
        <v>23</v>
      </c>
      <c r="B59" s="350" t="s">
        <v>526</v>
      </c>
      <c r="C59" s="313"/>
      <c r="D59" s="313">
        <f>[1]PBI!A155</f>
        <v>4</v>
      </c>
      <c r="E59" s="313"/>
      <c r="F59" s="313">
        <f>[1]MATEMATIKA!A154</f>
        <v>3</v>
      </c>
      <c r="G59" s="313"/>
      <c r="H59" s="313"/>
      <c r="I59" s="313"/>
      <c r="J59" s="313"/>
      <c r="K59" s="313">
        <f t="shared" si="1"/>
        <v>7</v>
      </c>
      <c r="L59" s="285">
        <v>1</v>
      </c>
      <c r="M59" s="287" t="s">
        <v>1291</v>
      </c>
    </row>
    <row r="60" spans="1:15" ht="15" customHeight="1">
      <c r="A60" s="314"/>
      <c r="B60" s="351"/>
      <c r="C60" s="314"/>
      <c r="D60" s="314"/>
      <c r="E60" s="314"/>
      <c r="F60" s="314"/>
      <c r="G60" s="314"/>
      <c r="H60" s="314"/>
      <c r="I60" s="314"/>
      <c r="J60" s="314"/>
      <c r="K60" s="314"/>
      <c r="L60" s="285">
        <v>2</v>
      </c>
      <c r="M60" s="287" t="s">
        <v>1270</v>
      </c>
    </row>
    <row r="61" spans="1:15" ht="15" customHeight="1">
      <c r="A61" s="313">
        <v>24</v>
      </c>
      <c r="B61" s="350" t="s">
        <v>527</v>
      </c>
      <c r="C61" s="328"/>
      <c r="D61" s="313"/>
      <c r="E61" s="313"/>
      <c r="F61" s="313">
        <f>[1]MATEMATIKA!A139</f>
        <v>4</v>
      </c>
      <c r="G61" s="313">
        <f>[1]IPA!A76</f>
        <v>4</v>
      </c>
      <c r="H61" s="313"/>
      <c r="I61" s="313"/>
      <c r="J61" s="313"/>
      <c r="K61" s="313">
        <f t="shared" si="1"/>
        <v>8</v>
      </c>
      <c r="L61" s="285">
        <v>1</v>
      </c>
      <c r="M61" s="287" t="s">
        <v>1267</v>
      </c>
    </row>
    <row r="62" spans="1:15" ht="15" customHeight="1">
      <c r="A62" s="314"/>
      <c r="B62" s="351"/>
      <c r="C62" s="329"/>
      <c r="D62" s="314"/>
      <c r="E62" s="314"/>
      <c r="F62" s="314"/>
      <c r="G62" s="314"/>
      <c r="H62" s="314"/>
      <c r="I62" s="314"/>
      <c r="J62" s="314"/>
      <c r="K62" s="314"/>
      <c r="L62" s="285">
        <v>2</v>
      </c>
      <c r="M62" s="287" t="s">
        <v>1355</v>
      </c>
    </row>
    <row r="63" spans="1:15" ht="15" customHeight="1">
      <c r="A63" s="313">
        <v>25</v>
      </c>
      <c r="B63" s="350" t="s">
        <v>528</v>
      </c>
      <c r="C63" s="313"/>
      <c r="D63" s="313">
        <f>[1]PBI!A163</f>
        <v>4</v>
      </c>
      <c r="E63" s="313"/>
      <c r="F63" s="313"/>
      <c r="G63" s="313">
        <f>[1]IPA!A84</f>
        <v>4</v>
      </c>
      <c r="H63" s="313"/>
      <c r="I63" s="313"/>
      <c r="J63" s="313"/>
      <c r="K63" s="313">
        <f t="shared" si="1"/>
        <v>8</v>
      </c>
      <c r="L63" s="285">
        <v>1</v>
      </c>
      <c r="M63" s="287" t="s">
        <v>1260</v>
      </c>
    </row>
    <row r="64" spans="1:15" ht="15" customHeight="1">
      <c r="A64" s="314"/>
      <c r="B64" s="351"/>
      <c r="C64" s="314"/>
      <c r="D64" s="314"/>
      <c r="E64" s="314"/>
      <c r="F64" s="314"/>
      <c r="G64" s="314"/>
      <c r="H64" s="314"/>
      <c r="I64" s="314"/>
      <c r="J64" s="314"/>
      <c r="K64" s="314"/>
      <c r="L64" s="285">
        <v>2</v>
      </c>
      <c r="M64" s="287" t="s">
        <v>1293</v>
      </c>
      <c r="O64" s="280" t="s">
        <v>1287</v>
      </c>
    </row>
    <row r="65" spans="1:13" ht="15" customHeight="1">
      <c r="A65" s="313">
        <v>26</v>
      </c>
      <c r="B65" s="350" t="s">
        <v>1311</v>
      </c>
      <c r="C65" s="313">
        <f>[1]PBSI!A27</f>
        <v>4</v>
      </c>
      <c r="D65" s="313"/>
      <c r="E65" s="313">
        <f>[1]PSR!A134</f>
        <v>4</v>
      </c>
      <c r="F65" s="313"/>
      <c r="G65" s="313"/>
      <c r="H65" s="313"/>
      <c r="I65" s="313"/>
      <c r="J65" s="313"/>
      <c r="K65" s="313">
        <f t="shared" si="1"/>
        <v>8</v>
      </c>
      <c r="L65" s="285">
        <v>1</v>
      </c>
      <c r="M65" s="287" t="s">
        <v>1275</v>
      </c>
    </row>
    <row r="66" spans="1:13" ht="15" customHeight="1">
      <c r="A66" s="314"/>
      <c r="B66" s="351"/>
      <c r="C66" s="314"/>
      <c r="D66" s="314"/>
      <c r="E66" s="314"/>
      <c r="F66" s="314"/>
      <c r="G66" s="314"/>
      <c r="H66" s="314"/>
      <c r="I66" s="314"/>
      <c r="J66" s="314"/>
      <c r="K66" s="314"/>
      <c r="L66" s="285">
        <v>2</v>
      </c>
      <c r="M66" s="287" t="s">
        <v>1307</v>
      </c>
    </row>
    <row r="67" spans="1:13" ht="15" customHeight="1">
      <c r="A67" s="313">
        <v>27</v>
      </c>
      <c r="B67" s="350" t="s">
        <v>486</v>
      </c>
      <c r="C67" s="313"/>
      <c r="D67" s="313"/>
      <c r="E67" s="313"/>
      <c r="F67" s="313">
        <f>[1]MATEMATIKA!A35</f>
        <v>4</v>
      </c>
      <c r="G67" s="313"/>
      <c r="H67" s="313">
        <f>[1]FISIKA!A36</f>
        <v>5</v>
      </c>
      <c r="I67" s="313"/>
      <c r="J67" s="313"/>
      <c r="K67" s="313">
        <f t="shared" si="1"/>
        <v>9</v>
      </c>
      <c r="L67" s="285">
        <v>1</v>
      </c>
      <c r="M67" s="287" t="s">
        <v>1270</v>
      </c>
    </row>
    <row r="68" spans="1:13" ht="15" customHeight="1">
      <c r="A68" s="314"/>
      <c r="B68" s="351"/>
      <c r="C68" s="314"/>
      <c r="D68" s="314"/>
      <c r="E68" s="314"/>
      <c r="F68" s="314"/>
      <c r="G68" s="314"/>
      <c r="H68" s="314"/>
      <c r="I68" s="314"/>
      <c r="J68" s="314"/>
      <c r="K68" s="314"/>
      <c r="L68" s="285">
        <v>2</v>
      </c>
      <c r="M68" s="287" t="s">
        <v>1265</v>
      </c>
    </row>
    <row r="69" spans="1:13" ht="15" customHeight="1">
      <c r="A69" s="313">
        <v>28</v>
      </c>
      <c r="B69" s="350" t="s">
        <v>487</v>
      </c>
      <c r="C69" s="313"/>
      <c r="D69" s="313"/>
      <c r="E69" s="313"/>
      <c r="F69" s="313">
        <f>[1]MATEMATIKA!A43</f>
        <v>4</v>
      </c>
      <c r="G69" s="313"/>
      <c r="H69" s="313">
        <f>[1]FISIKA!A44</f>
        <v>4</v>
      </c>
      <c r="I69" s="313"/>
      <c r="J69" s="313"/>
      <c r="K69" s="313">
        <f t="shared" si="1"/>
        <v>8</v>
      </c>
      <c r="L69" s="285">
        <v>1</v>
      </c>
      <c r="M69" s="287" t="s">
        <v>1271</v>
      </c>
    </row>
    <row r="70" spans="1:13" ht="15" customHeight="1">
      <c r="A70" s="336"/>
      <c r="B70" s="352"/>
      <c r="C70" s="336"/>
      <c r="D70" s="336"/>
      <c r="E70" s="336"/>
      <c r="F70" s="336"/>
      <c r="G70" s="336"/>
      <c r="H70" s="336"/>
      <c r="I70" s="336"/>
      <c r="J70" s="336"/>
      <c r="K70" s="336"/>
      <c r="L70" s="285">
        <v>2</v>
      </c>
      <c r="M70" s="287" t="s">
        <v>1263</v>
      </c>
    </row>
    <row r="71" spans="1:13" ht="15" customHeight="1">
      <c r="A71" s="313">
        <v>29</v>
      </c>
      <c r="B71" s="350" t="s">
        <v>488</v>
      </c>
      <c r="C71" s="313"/>
      <c r="D71" s="313"/>
      <c r="E71" s="313"/>
      <c r="F71" s="313">
        <f>[1]MATEMATIKA!A51</f>
        <v>4</v>
      </c>
      <c r="G71" s="313"/>
      <c r="H71" s="313">
        <f>[1]FISIKA!A52</f>
        <v>4</v>
      </c>
      <c r="I71" s="313"/>
      <c r="J71" s="313"/>
      <c r="K71" s="313">
        <f t="shared" si="1"/>
        <v>8</v>
      </c>
      <c r="L71" s="285">
        <v>1</v>
      </c>
      <c r="M71" s="287" t="s">
        <v>1267</v>
      </c>
    </row>
    <row r="72" spans="1:13" ht="15" customHeight="1">
      <c r="A72" s="314"/>
      <c r="B72" s="351"/>
      <c r="C72" s="314"/>
      <c r="D72" s="314"/>
      <c r="E72" s="314"/>
      <c r="F72" s="314"/>
      <c r="G72" s="314"/>
      <c r="H72" s="314"/>
      <c r="I72" s="314"/>
      <c r="J72" s="314"/>
      <c r="K72" s="314"/>
      <c r="L72" s="285">
        <v>2</v>
      </c>
      <c r="M72" s="287" t="s">
        <v>1263</v>
      </c>
    </row>
    <row r="73" spans="1:13" ht="15" customHeight="1">
      <c r="A73" s="313">
        <v>30</v>
      </c>
      <c r="B73" s="350" t="s">
        <v>489</v>
      </c>
      <c r="C73" s="313">
        <f>[1]PBSI!A35</f>
        <v>4</v>
      </c>
      <c r="D73" s="313"/>
      <c r="E73" s="313"/>
      <c r="F73" s="313">
        <f>[1]MATEMATIKA!A59</f>
        <v>4</v>
      </c>
      <c r="G73" s="313"/>
      <c r="H73" s="313"/>
      <c r="I73" s="313"/>
      <c r="J73" s="313"/>
      <c r="K73" s="313">
        <f t="shared" si="1"/>
        <v>8</v>
      </c>
      <c r="L73" s="285">
        <v>1</v>
      </c>
      <c r="M73" s="287" t="s">
        <v>1273</v>
      </c>
    </row>
    <row r="74" spans="1:13" ht="15" customHeight="1">
      <c r="A74" s="314"/>
      <c r="B74" s="351"/>
      <c r="C74" s="314"/>
      <c r="D74" s="314"/>
      <c r="E74" s="314"/>
      <c r="F74" s="314"/>
      <c r="G74" s="314"/>
      <c r="H74" s="314"/>
      <c r="I74" s="314"/>
      <c r="J74" s="314"/>
      <c r="K74" s="314"/>
      <c r="L74" s="285">
        <v>2</v>
      </c>
      <c r="M74" s="287" t="s">
        <v>1272</v>
      </c>
    </row>
    <row r="75" spans="1:13" ht="15" customHeight="1">
      <c r="A75" s="313">
        <v>31</v>
      </c>
      <c r="B75" s="350" t="s">
        <v>490</v>
      </c>
      <c r="C75" s="313">
        <f>[1]PBSI!A43</f>
        <v>4</v>
      </c>
      <c r="D75" s="313"/>
      <c r="E75" s="313"/>
      <c r="F75" s="313">
        <f>[1]MATEMATIKA!A67</f>
        <v>4</v>
      </c>
      <c r="G75" s="313"/>
      <c r="H75" s="313"/>
      <c r="I75" s="313"/>
      <c r="J75" s="313"/>
      <c r="K75" s="313">
        <f t="shared" si="1"/>
        <v>8</v>
      </c>
      <c r="L75" s="285">
        <v>1</v>
      </c>
      <c r="M75" s="287" t="s">
        <v>1273</v>
      </c>
    </row>
    <row r="76" spans="1:13" ht="15" customHeight="1">
      <c r="A76" s="314"/>
      <c r="B76" s="351"/>
      <c r="C76" s="314"/>
      <c r="D76" s="314"/>
      <c r="E76" s="314"/>
      <c r="F76" s="314"/>
      <c r="G76" s="314"/>
      <c r="H76" s="314"/>
      <c r="I76" s="314"/>
      <c r="J76" s="314"/>
      <c r="K76" s="314"/>
      <c r="L76" s="285">
        <v>2</v>
      </c>
      <c r="M76" s="287" t="s">
        <v>1272</v>
      </c>
    </row>
    <row r="77" spans="1:13" ht="15" customHeight="1">
      <c r="A77" s="313">
        <v>32</v>
      </c>
      <c r="B77" s="350" t="s">
        <v>649</v>
      </c>
      <c r="C77" s="313">
        <f>[1]PBSI!A51</f>
        <v>4</v>
      </c>
      <c r="D77" s="313"/>
      <c r="E77" s="313"/>
      <c r="F77" s="313"/>
      <c r="G77" s="313"/>
      <c r="H77" s="313"/>
      <c r="I77" s="313"/>
      <c r="J77" s="313">
        <f>[1]PKK!A39</f>
        <v>8</v>
      </c>
      <c r="K77" s="313">
        <f t="shared" si="1"/>
        <v>12</v>
      </c>
      <c r="L77" s="285">
        <v>1</v>
      </c>
      <c r="M77" s="287" t="s">
        <v>1274</v>
      </c>
    </row>
    <row r="78" spans="1:13" ht="15" customHeight="1">
      <c r="A78" s="314"/>
      <c r="B78" s="351"/>
      <c r="C78" s="314"/>
      <c r="D78" s="314"/>
      <c r="E78" s="314"/>
      <c r="F78" s="314"/>
      <c r="G78" s="314"/>
      <c r="H78" s="314"/>
      <c r="I78" s="314"/>
      <c r="J78" s="314"/>
      <c r="K78" s="314"/>
      <c r="L78" s="285">
        <v>2</v>
      </c>
      <c r="M78" s="287" t="s">
        <v>1252</v>
      </c>
    </row>
    <row r="79" spans="1:13" ht="15" customHeight="1">
      <c r="A79" s="313">
        <v>33</v>
      </c>
      <c r="B79" s="350" t="s">
        <v>650</v>
      </c>
      <c r="C79" s="313">
        <f>[1]PBSI!A59</f>
        <v>4</v>
      </c>
      <c r="D79" s="313"/>
      <c r="E79" s="313">
        <f>[1]PSR!A15</f>
        <v>8</v>
      </c>
      <c r="F79" s="313"/>
      <c r="G79" s="313"/>
      <c r="H79" s="313"/>
      <c r="I79" s="313"/>
      <c r="J79" s="313"/>
      <c r="K79" s="313">
        <f t="shared" si="1"/>
        <v>12</v>
      </c>
      <c r="L79" s="285">
        <v>1</v>
      </c>
      <c r="M79" s="287" t="s">
        <v>1276</v>
      </c>
    </row>
    <row r="80" spans="1:13" ht="15" customHeight="1">
      <c r="A80" s="314"/>
      <c r="B80" s="351"/>
      <c r="C80" s="314"/>
      <c r="D80" s="314"/>
      <c r="E80" s="314"/>
      <c r="F80" s="314"/>
      <c r="G80" s="314"/>
      <c r="H80" s="314"/>
      <c r="I80" s="314"/>
      <c r="J80" s="314"/>
      <c r="K80" s="314"/>
      <c r="L80" s="285">
        <v>2</v>
      </c>
      <c r="M80" s="287" t="s">
        <v>1303</v>
      </c>
    </row>
    <row r="81" spans="1:13" ht="15" customHeight="1">
      <c r="A81" s="313">
        <v>34</v>
      </c>
      <c r="B81" s="350" t="s">
        <v>651</v>
      </c>
      <c r="C81" s="313">
        <f>[1]PBSI!A68</f>
        <v>5</v>
      </c>
      <c r="D81" s="313"/>
      <c r="E81" s="313"/>
      <c r="F81" s="313"/>
      <c r="G81" s="313"/>
      <c r="H81" s="313"/>
      <c r="I81" s="313"/>
      <c r="J81" s="313">
        <f>[1]PKK!A51</f>
        <v>8</v>
      </c>
      <c r="K81" s="313">
        <f t="shared" si="1"/>
        <v>13</v>
      </c>
      <c r="L81" s="285">
        <v>1</v>
      </c>
      <c r="M81" s="287" t="s">
        <v>1277</v>
      </c>
    </row>
    <row r="82" spans="1:13" ht="15" customHeight="1">
      <c r="A82" s="314"/>
      <c r="B82" s="351"/>
      <c r="C82" s="314"/>
      <c r="D82" s="314"/>
      <c r="E82" s="314"/>
      <c r="F82" s="314"/>
      <c r="G82" s="314"/>
      <c r="H82" s="314"/>
      <c r="I82" s="314"/>
      <c r="J82" s="314"/>
      <c r="K82" s="314"/>
      <c r="L82" s="285">
        <v>2</v>
      </c>
      <c r="M82" s="287" t="s">
        <v>1253</v>
      </c>
    </row>
    <row r="83" spans="1:13" ht="15" customHeight="1">
      <c r="A83" s="313">
        <v>35</v>
      </c>
      <c r="B83" s="350" t="s">
        <v>652</v>
      </c>
      <c r="C83" s="313">
        <f>[1]PBSI!A76</f>
        <v>4</v>
      </c>
      <c r="D83" s="313"/>
      <c r="E83" s="313"/>
      <c r="F83" s="313"/>
      <c r="G83" s="313"/>
      <c r="H83" s="313"/>
      <c r="I83" s="313">
        <f>[1]PTM!A12</f>
        <v>5</v>
      </c>
      <c r="J83" s="313"/>
      <c r="K83" s="313">
        <f t="shared" si="1"/>
        <v>9</v>
      </c>
      <c r="L83" s="285">
        <v>1</v>
      </c>
      <c r="M83" s="287" t="s">
        <v>1277</v>
      </c>
    </row>
    <row r="84" spans="1:13" ht="15" customHeight="1">
      <c r="A84" s="314"/>
      <c r="B84" s="351"/>
      <c r="C84" s="314"/>
      <c r="D84" s="314"/>
      <c r="E84" s="314"/>
      <c r="F84" s="314"/>
      <c r="G84" s="314"/>
      <c r="H84" s="314"/>
      <c r="I84" s="314"/>
      <c r="J84" s="314"/>
      <c r="K84" s="314"/>
      <c r="L84" s="285">
        <v>2</v>
      </c>
      <c r="M84" s="287" t="s">
        <v>963</v>
      </c>
    </row>
    <row r="85" spans="1:13" ht="15" customHeight="1">
      <c r="A85" s="313">
        <v>36</v>
      </c>
      <c r="B85" s="350" t="s">
        <v>653</v>
      </c>
      <c r="C85" s="313">
        <f>[1]PBSI!A84</f>
        <v>4</v>
      </c>
      <c r="D85" s="313"/>
      <c r="E85" s="313"/>
      <c r="F85" s="313"/>
      <c r="G85" s="313"/>
      <c r="H85" s="313"/>
      <c r="I85" s="313"/>
      <c r="J85" s="313">
        <f>[1]PKK!A63</f>
        <v>8</v>
      </c>
      <c r="K85" s="313">
        <f t="shared" si="1"/>
        <v>12</v>
      </c>
      <c r="L85" s="285">
        <v>1</v>
      </c>
      <c r="M85" s="287" t="s">
        <v>1278</v>
      </c>
    </row>
    <row r="86" spans="1:13" ht="15" customHeight="1">
      <c r="A86" s="314"/>
      <c r="B86" s="351"/>
      <c r="C86" s="314"/>
      <c r="D86" s="314"/>
      <c r="E86" s="314"/>
      <c r="F86" s="314"/>
      <c r="G86" s="314"/>
      <c r="H86" s="314"/>
      <c r="I86" s="314"/>
      <c r="J86" s="314"/>
      <c r="K86" s="314"/>
      <c r="L86" s="285">
        <v>2</v>
      </c>
      <c r="M86" s="287" t="s">
        <v>1254</v>
      </c>
    </row>
    <row r="87" spans="1:13" ht="15" customHeight="1">
      <c r="A87" s="313">
        <v>37</v>
      </c>
      <c r="B87" s="350" t="s">
        <v>654</v>
      </c>
      <c r="C87" s="313">
        <f>[1]PBSI!A92</f>
        <v>4</v>
      </c>
      <c r="D87" s="353">
        <f>[1]PBI!A19</f>
        <v>4</v>
      </c>
      <c r="E87" s="313"/>
      <c r="F87" s="313"/>
      <c r="G87" s="313"/>
      <c r="H87" s="313"/>
      <c r="I87" s="313"/>
      <c r="J87" s="313"/>
      <c r="K87" s="313">
        <f t="shared" si="1"/>
        <v>8</v>
      </c>
      <c r="L87" s="285">
        <v>1</v>
      </c>
      <c r="M87" s="287" t="s">
        <v>1278</v>
      </c>
    </row>
    <row r="88" spans="1:13" ht="15" customHeight="1">
      <c r="A88" s="314"/>
      <c r="B88" s="351"/>
      <c r="C88" s="314"/>
      <c r="D88" s="353"/>
      <c r="E88" s="314"/>
      <c r="F88" s="314"/>
      <c r="G88" s="314"/>
      <c r="H88" s="314"/>
      <c r="I88" s="314"/>
      <c r="J88" s="314"/>
      <c r="K88" s="314"/>
      <c r="L88" s="285">
        <v>2</v>
      </c>
      <c r="M88" s="287" t="s">
        <v>1286</v>
      </c>
    </row>
    <row r="89" spans="1:13" ht="15" customHeight="1">
      <c r="A89" s="313">
        <v>38</v>
      </c>
      <c r="B89" s="350" t="s">
        <v>655</v>
      </c>
      <c r="C89" s="313">
        <f>[1]PBSI!A108</f>
        <v>4</v>
      </c>
      <c r="D89" s="313"/>
      <c r="E89" s="313"/>
      <c r="F89" s="313"/>
      <c r="G89" s="313"/>
      <c r="H89" s="313"/>
      <c r="I89" s="313">
        <f>[1]PTM!A21</f>
        <v>5</v>
      </c>
      <c r="J89" s="313"/>
      <c r="K89" s="313">
        <f t="shared" si="1"/>
        <v>9</v>
      </c>
      <c r="L89" s="285">
        <v>1</v>
      </c>
      <c r="M89" s="287" t="s">
        <v>1279</v>
      </c>
    </row>
    <row r="90" spans="1:13" ht="15" customHeight="1">
      <c r="A90" s="314"/>
      <c r="B90" s="351"/>
      <c r="C90" s="314"/>
      <c r="D90" s="314"/>
      <c r="E90" s="314"/>
      <c r="F90" s="314"/>
      <c r="G90" s="314"/>
      <c r="H90" s="314"/>
      <c r="I90" s="314"/>
      <c r="J90" s="314"/>
      <c r="K90" s="314"/>
      <c r="L90" s="285">
        <v>2</v>
      </c>
      <c r="M90" s="287" t="s">
        <v>970</v>
      </c>
    </row>
    <row r="91" spans="1:13" ht="15" customHeight="1">
      <c r="A91" s="313">
        <v>39</v>
      </c>
      <c r="B91" s="350" t="s">
        <v>656</v>
      </c>
      <c r="C91" s="313">
        <f>[1]PBSI!A108</f>
        <v>4</v>
      </c>
      <c r="D91" s="313"/>
      <c r="E91" s="313">
        <f>[1]PSR!A35</f>
        <v>4</v>
      </c>
      <c r="F91" s="313"/>
      <c r="G91" s="313"/>
      <c r="H91" s="313"/>
      <c r="I91" s="313"/>
      <c r="J91" s="313"/>
      <c r="K91" s="313">
        <f t="shared" si="1"/>
        <v>8</v>
      </c>
      <c r="L91" s="285">
        <v>1</v>
      </c>
      <c r="M91" s="287" t="s">
        <v>1282</v>
      </c>
    </row>
    <row r="92" spans="1:13" ht="15" customHeight="1">
      <c r="A92" s="314"/>
      <c r="B92" s="351"/>
      <c r="C92" s="314"/>
      <c r="D92" s="314"/>
      <c r="E92" s="314"/>
      <c r="F92" s="314"/>
      <c r="G92" s="314"/>
      <c r="H92" s="314"/>
      <c r="I92" s="314"/>
      <c r="J92" s="314"/>
      <c r="K92" s="314"/>
      <c r="L92" s="285">
        <v>2</v>
      </c>
      <c r="M92" s="287" t="s">
        <v>1305</v>
      </c>
    </row>
    <row r="93" spans="1:13" ht="15" customHeight="1">
      <c r="A93" s="313">
        <v>40</v>
      </c>
      <c r="B93" s="350" t="s">
        <v>657</v>
      </c>
      <c r="C93" s="313">
        <f>[1]PBSI!A116</f>
        <v>4</v>
      </c>
      <c r="D93" s="313"/>
      <c r="E93" s="313"/>
      <c r="F93" s="313"/>
      <c r="G93" s="313"/>
      <c r="H93" s="313"/>
      <c r="I93" s="313">
        <f>[1]PTM!A184</f>
        <v>6</v>
      </c>
      <c r="J93" s="313"/>
      <c r="K93" s="313">
        <f t="shared" si="1"/>
        <v>10</v>
      </c>
      <c r="L93" s="285">
        <v>1</v>
      </c>
      <c r="M93" s="287" t="s">
        <v>1279</v>
      </c>
    </row>
    <row r="94" spans="1:13" ht="15" customHeight="1">
      <c r="A94" s="314"/>
      <c r="B94" s="351"/>
      <c r="C94" s="314"/>
      <c r="D94" s="314"/>
      <c r="E94" s="314"/>
      <c r="F94" s="314"/>
      <c r="G94" s="314"/>
      <c r="H94" s="314"/>
      <c r="I94" s="314"/>
      <c r="J94" s="314"/>
      <c r="K94" s="314"/>
      <c r="L94" s="285">
        <v>2</v>
      </c>
      <c r="M94" s="287" t="s">
        <v>1077</v>
      </c>
    </row>
    <row r="95" spans="1:13" ht="15" customHeight="1">
      <c r="A95" s="313">
        <v>41</v>
      </c>
      <c r="B95" s="350" t="s">
        <v>658</v>
      </c>
      <c r="C95" s="313">
        <f>[1]PBSI!A124</f>
        <v>4</v>
      </c>
      <c r="D95" s="313">
        <f>[1]PBI!A179</f>
        <v>4</v>
      </c>
      <c r="E95" s="313"/>
      <c r="F95" s="313"/>
      <c r="G95" s="313"/>
      <c r="H95" s="313"/>
      <c r="I95" s="313">
        <f>[1]PTM!A30</f>
        <v>5</v>
      </c>
      <c r="J95" s="313"/>
      <c r="K95" s="313">
        <f t="shared" si="1"/>
        <v>13</v>
      </c>
      <c r="L95" s="285">
        <v>1</v>
      </c>
      <c r="M95" s="287" t="s">
        <v>1280</v>
      </c>
    </row>
    <row r="96" spans="1:13" ht="15" customHeight="1">
      <c r="A96" s="336"/>
      <c r="B96" s="352"/>
      <c r="C96" s="336"/>
      <c r="D96" s="336"/>
      <c r="E96" s="336"/>
      <c r="F96" s="336"/>
      <c r="G96" s="336"/>
      <c r="H96" s="336"/>
      <c r="I96" s="336"/>
      <c r="J96" s="336"/>
      <c r="K96" s="336"/>
      <c r="L96" s="285">
        <v>2</v>
      </c>
      <c r="M96" s="287" t="s">
        <v>1353</v>
      </c>
    </row>
    <row r="97" spans="1:13" ht="15" customHeight="1">
      <c r="A97" s="314"/>
      <c r="B97" s="351"/>
      <c r="C97" s="314"/>
      <c r="D97" s="314"/>
      <c r="E97" s="314"/>
      <c r="F97" s="314"/>
      <c r="G97" s="314"/>
      <c r="H97" s="314"/>
      <c r="I97" s="314"/>
      <c r="J97" s="314"/>
      <c r="K97" s="314"/>
      <c r="L97" s="285">
        <v>3</v>
      </c>
      <c r="M97" s="287" t="s">
        <v>977</v>
      </c>
    </row>
    <row r="98" spans="1:13" ht="15" customHeight="1">
      <c r="A98" s="313">
        <v>42</v>
      </c>
      <c r="B98" s="350" t="s">
        <v>659</v>
      </c>
      <c r="C98" s="313">
        <f>[1]PBSI!A132</f>
        <v>4</v>
      </c>
      <c r="D98" s="313"/>
      <c r="E98" s="313">
        <f>[1]PSR!A99</f>
        <v>4</v>
      </c>
      <c r="F98" s="313"/>
      <c r="G98" s="313"/>
      <c r="H98" s="313"/>
      <c r="I98" s="313"/>
      <c r="J98" s="313"/>
      <c r="K98" s="313">
        <f t="shared" si="1"/>
        <v>8</v>
      </c>
      <c r="L98" s="285">
        <v>1</v>
      </c>
      <c r="M98" s="287" t="s">
        <v>1280</v>
      </c>
    </row>
    <row r="99" spans="1:13" ht="15" customHeight="1">
      <c r="A99" s="314"/>
      <c r="B99" s="351"/>
      <c r="C99" s="314"/>
      <c r="D99" s="314"/>
      <c r="E99" s="314"/>
      <c r="F99" s="314"/>
      <c r="G99" s="314"/>
      <c r="H99" s="314"/>
      <c r="I99" s="314"/>
      <c r="J99" s="314"/>
      <c r="K99" s="314"/>
      <c r="L99" s="285">
        <v>2</v>
      </c>
      <c r="M99" s="287" t="s">
        <v>1306</v>
      </c>
    </row>
    <row r="100" spans="1:13" ht="15" customHeight="1">
      <c r="A100" s="313">
        <v>43</v>
      </c>
      <c r="B100" s="350" t="s">
        <v>660</v>
      </c>
      <c r="C100" s="313">
        <f>[1]PBSI!A140</f>
        <v>4</v>
      </c>
      <c r="D100" s="313"/>
      <c r="E100" s="313"/>
      <c r="F100" s="313"/>
      <c r="G100" s="313"/>
      <c r="H100" s="313"/>
      <c r="I100" s="313"/>
      <c r="J100" s="313">
        <f>[1]PKK!A74</f>
        <v>7</v>
      </c>
      <c r="K100" s="313">
        <f t="shared" si="1"/>
        <v>11</v>
      </c>
      <c r="L100" s="285">
        <v>1</v>
      </c>
      <c r="M100" s="287" t="s">
        <v>1281</v>
      </c>
    </row>
    <row r="101" spans="1:13" ht="15" customHeight="1">
      <c r="A101" s="314"/>
      <c r="B101" s="351"/>
      <c r="C101" s="314"/>
      <c r="D101" s="314"/>
      <c r="E101" s="314"/>
      <c r="F101" s="314"/>
      <c r="G101" s="314"/>
      <c r="H101" s="314"/>
      <c r="I101" s="314"/>
      <c r="J101" s="314"/>
      <c r="K101" s="314"/>
      <c r="L101" s="285">
        <v>2</v>
      </c>
      <c r="M101" s="287" t="s">
        <v>1251</v>
      </c>
    </row>
    <row r="102" spans="1:13" ht="15" customHeight="1">
      <c r="A102" s="313">
        <v>44</v>
      </c>
      <c r="B102" s="350" t="s">
        <v>1376</v>
      </c>
      <c r="C102" s="313">
        <f>[1]PBSI!A148</f>
        <v>4</v>
      </c>
      <c r="D102" s="313"/>
      <c r="E102" s="313"/>
      <c r="F102" s="313"/>
      <c r="G102" s="313"/>
      <c r="H102" s="313"/>
      <c r="I102" s="313"/>
      <c r="J102" s="313">
        <f>[1]PKK!A86</f>
        <v>8</v>
      </c>
      <c r="K102" s="313">
        <f t="shared" si="1"/>
        <v>12</v>
      </c>
      <c r="L102" s="285">
        <v>1</v>
      </c>
      <c r="M102" s="287" t="s">
        <v>1284</v>
      </c>
    </row>
    <row r="103" spans="1:13" ht="15" customHeight="1">
      <c r="A103" s="314"/>
      <c r="B103" s="351"/>
      <c r="C103" s="314"/>
      <c r="D103" s="314"/>
      <c r="E103" s="314"/>
      <c r="F103" s="314"/>
      <c r="G103" s="314"/>
      <c r="H103" s="314"/>
      <c r="I103" s="314"/>
      <c r="J103" s="314"/>
      <c r="K103" s="314"/>
      <c r="L103" s="285">
        <v>2</v>
      </c>
      <c r="M103" s="287" t="s">
        <v>1255</v>
      </c>
    </row>
    <row r="104" spans="1:13" ht="15" customHeight="1">
      <c r="A104" s="313">
        <v>45</v>
      </c>
      <c r="B104" s="350" t="s">
        <v>661</v>
      </c>
      <c r="C104" s="313">
        <f>[1]PBSI!A156</f>
        <v>4</v>
      </c>
      <c r="D104" s="313">
        <f>[1]PBI!A187</f>
        <v>4</v>
      </c>
      <c r="E104" s="313"/>
      <c r="F104" s="313"/>
      <c r="G104" s="313"/>
      <c r="H104" s="313"/>
      <c r="I104" s="313"/>
      <c r="J104" s="313"/>
      <c r="K104" s="313">
        <f t="shared" si="1"/>
        <v>8</v>
      </c>
      <c r="L104" s="285">
        <v>1</v>
      </c>
      <c r="M104" s="287" t="s">
        <v>1282</v>
      </c>
    </row>
    <row r="105" spans="1:13" ht="15" customHeight="1">
      <c r="A105" s="314"/>
      <c r="B105" s="351"/>
      <c r="C105" s="314"/>
      <c r="D105" s="314"/>
      <c r="E105" s="314"/>
      <c r="F105" s="314"/>
      <c r="G105" s="314"/>
      <c r="H105" s="314"/>
      <c r="I105" s="314"/>
      <c r="J105" s="314"/>
      <c r="K105" s="314"/>
      <c r="L105" s="285">
        <v>2</v>
      </c>
      <c r="M105" s="287" t="s">
        <v>1291</v>
      </c>
    </row>
    <row r="106" spans="1:13" ht="15" customHeight="1">
      <c r="A106" s="313">
        <v>46</v>
      </c>
      <c r="B106" s="350" t="s">
        <v>662</v>
      </c>
      <c r="C106" s="313">
        <f>[1]PBSI!A164</f>
        <v>4</v>
      </c>
      <c r="D106" s="313"/>
      <c r="E106" s="313"/>
      <c r="F106" s="313"/>
      <c r="G106" s="313"/>
      <c r="H106" s="313"/>
      <c r="I106" s="313">
        <f>[1]PTM!A139</f>
        <v>5</v>
      </c>
      <c r="J106" s="313"/>
      <c r="K106" s="313">
        <f t="shared" si="1"/>
        <v>9</v>
      </c>
      <c r="L106" s="285">
        <v>1</v>
      </c>
      <c r="M106" s="287" t="s">
        <v>1281</v>
      </c>
    </row>
    <row r="107" spans="1:13" ht="15" customHeight="1">
      <c r="A107" s="314"/>
      <c r="B107" s="351"/>
      <c r="C107" s="314"/>
      <c r="D107" s="314"/>
      <c r="E107" s="314"/>
      <c r="F107" s="314"/>
      <c r="G107" s="314"/>
      <c r="H107" s="314"/>
      <c r="I107" s="314"/>
      <c r="J107" s="314"/>
      <c r="K107" s="314"/>
      <c r="L107" s="285">
        <v>2</v>
      </c>
      <c r="M107" s="287" t="s">
        <v>970</v>
      </c>
    </row>
    <row r="108" spans="1:13" ht="15" customHeight="1">
      <c r="A108" s="313">
        <v>47</v>
      </c>
      <c r="B108" s="350" t="s">
        <v>663</v>
      </c>
      <c r="C108" s="313"/>
      <c r="D108" s="313"/>
      <c r="E108" s="313">
        <f>[1]PSR!A67</f>
        <v>8</v>
      </c>
      <c r="F108" s="313"/>
      <c r="G108" s="313"/>
      <c r="H108" s="313"/>
      <c r="I108" s="313"/>
      <c r="J108" s="313">
        <f>[1]PKK!A98</f>
        <v>8</v>
      </c>
      <c r="K108" s="313">
        <f t="shared" ref="K108:K140" si="2">SUM(C108:J108)</f>
        <v>16</v>
      </c>
      <c r="L108" s="285">
        <v>1</v>
      </c>
      <c r="M108" s="287" t="s">
        <v>1308</v>
      </c>
    </row>
    <row r="109" spans="1:13" ht="15" customHeight="1">
      <c r="A109" s="314"/>
      <c r="B109" s="351"/>
      <c r="C109" s="314"/>
      <c r="D109" s="314"/>
      <c r="E109" s="314"/>
      <c r="F109" s="314"/>
      <c r="G109" s="314"/>
      <c r="H109" s="314"/>
      <c r="I109" s="314"/>
      <c r="J109" s="314"/>
      <c r="K109" s="314"/>
      <c r="L109" s="285">
        <v>2</v>
      </c>
      <c r="M109" s="287" t="s">
        <v>1256</v>
      </c>
    </row>
    <row r="110" spans="1:13" ht="15" customHeight="1">
      <c r="A110" s="313">
        <v>48</v>
      </c>
      <c r="B110" s="350" t="s">
        <v>1318</v>
      </c>
      <c r="C110" s="313">
        <f>[1]PBSI!A180</f>
        <v>4</v>
      </c>
      <c r="D110" s="313"/>
      <c r="E110" s="313"/>
      <c r="F110" s="313"/>
      <c r="G110" s="313"/>
      <c r="H110" s="313"/>
      <c r="I110" s="313">
        <f>[1]PTM!A84</f>
        <v>6</v>
      </c>
      <c r="J110" s="313"/>
      <c r="K110" s="313">
        <f t="shared" si="2"/>
        <v>10</v>
      </c>
      <c r="L110" s="285">
        <v>1</v>
      </c>
      <c r="M110" s="287" t="s">
        <v>1274</v>
      </c>
    </row>
    <row r="111" spans="1:13" ht="15" customHeight="1">
      <c r="A111" s="314"/>
      <c r="B111" s="351"/>
      <c r="C111" s="314"/>
      <c r="D111" s="314"/>
      <c r="E111" s="314"/>
      <c r="F111" s="314"/>
      <c r="G111" s="314"/>
      <c r="H111" s="314"/>
      <c r="I111" s="314"/>
      <c r="J111" s="314"/>
      <c r="K111" s="314"/>
      <c r="L111" s="285">
        <v>2</v>
      </c>
      <c r="M111" s="287" t="s">
        <v>1002</v>
      </c>
    </row>
    <row r="112" spans="1:13" ht="15" customHeight="1">
      <c r="A112" s="313">
        <v>49</v>
      </c>
      <c r="B112" s="350" t="s">
        <v>1110</v>
      </c>
      <c r="C112" s="313">
        <f>[1]PBSI!A19</f>
        <v>4</v>
      </c>
      <c r="D112" s="313"/>
      <c r="E112" s="313"/>
      <c r="F112" s="313"/>
      <c r="G112" s="313"/>
      <c r="H112" s="313"/>
      <c r="I112" s="313">
        <f>[1]PTM!A164</f>
        <v>4</v>
      </c>
      <c r="J112" s="313"/>
      <c r="K112" s="313">
        <f t="shared" si="2"/>
        <v>8</v>
      </c>
      <c r="L112" s="285">
        <v>1</v>
      </c>
      <c r="M112" s="287" t="s">
        <v>1018</v>
      </c>
    </row>
    <row r="113" spans="1:13" ht="15" customHeight="1">
      <c r="A113" s="314"/>
      <c r="B113" s="351"/>
      <c r="C113" s="314"/>
      <c r="D113" s="314"/>
      <c r="E113" s="314"/>
      <c r="F113" s="314"/>
      <c r="G113" s="314"/>
      <c r="H113" s="314"/>
      <c r="I113" s="314"/>
      <c r="J113" s="314"/>
      <c r="K113" s="314"/>
      <c r="L113" s="285">
        <v>2</v>
      </c>
      <c r="M113" s="287" t="s">
        <v>1276</v>
      </c>
    </row>
    <row r="114" spans="1:13" ht="15" customHeight="1">
      <c r="A114" s="313">
        <v>50</v>
      </c>
      <c r="B114" s="350" t="s">
        <v>665</v>
      </c>
      <c r="C114" s="313"/>
      <c r="D114" s="313">
        <f>[1]PBI!A11</f>
        <v>4</v>
      </c>
      <c r="E114" s="313"/>
      <c r="F114" s="313"/>
      <c r="G114" s="313"/>
      <c r="H114" s="313"/>
      <c r="I114" s="313">
        <f>[1]PTM!A156</f>
        <v>4</v>
      </c>
      <c r="J114" s="313"/>
      <c r="K114" s="313">
        <f t="shared" si="2"/>
        <v>8</v>
      </c>
      <c r="L114" s="285">
        <v>1</v>
      </c>
      <c r="M114" s="287" t="s">
        <v>1285</v>
      </c>
    </row>
    <row r="115" spans="1:13" ht="15" customHeight="1">
      <c r="A115" s="314"/>
      <c r="B115" s="351"/>
      <c r="C115" s="314"/>
      <c r="D115" s="314"/>
      <c r="E115" s="314"/>
      <c r="F115" s="314"/>
      <c r="G115" s="314"/>
      <c r="H115" s="314"/>
      <c r="I115" s="314"/>
      <c r="J115" s="314"/>
      <c r="K115" s="314"/>
      <c r="L115" s="285">
        <v>2</v>
      </c>
      <c r="M115" s="287" t="s">
        <v>991</v>
      </c>
    </row>
    <row r="116" spans="1:13" ht="15" customHeight="1">
      <c r="A116" s="313">
        <v>51</v>
      </c>
      <c r="B116" s="350" t="s">
        <v>666</v>
      </c>
      <c r="C116" s="313"/>
      <c r="D116" s="313"/>
      <c r="E116" s="313"/>
      <c r="F116" s="313"/>
      <c r="G116" s="313"/>
      <c r="H116" s="313"/>
      <c r="I116" s="313">
        <f>[1]PTM!A93</f>
        <v>5</v>
      </c>
      <c r="J116" s="313">
        <f>[1]PKK!A109</f>
        <v>7</v>
      </c>
      <c r="K116" s="313">
        <f t="shared" si="2"/>
        <v>12</v>
      </c>
      <c r="L116" s="285">
        <v>1</v>
      </c>
      <c r="M116" s="287" t="s">
        <v>1018</v>
      </c>
    </row>
    <row r="117" spans="1:13" ht="15" customHeight="1">
      <c r="A117" s="314"/>
      <c r="B117" s="351"/>
      <c r="C117" s="314"/>
      <c r="D117" s="314"/>
      <c r="E117" s="314"/>
      <c r="F117" s="314"/>
      <c r="G117" s="314"/>
      <c r="H117" s="314"/>
      <c r="I117" s="314"/>
      <c r="J117" s="314"/>
      <c r="K117" s="314"/>
      <c r="L117" s="285">
        <v>2</v>
      </c>
      <c r="M117" s="287" t="s">
        <v>1255</v>
      </c>
    </row>
    <row r="118" spans="1:13" ht="15" customHeight="1">
      <c r="A118" s="313">
        <v>52</v>
      </c>
      <c r="B118" s="350" t="s">
        <v>1317</v>
      </c>
      <c r="C118" s="313"/>
      <c r="D118" s="313"/>
      <c r="E118" s="313"/>
      <c r="F118" s="313"/>
      <c r="G118" s="313"/>
      <c r="H118" s="313"/>
      <c r="I118" s="313">
        <f>[1]PTM!A101</f>
        <v>4</v>
      </c>
      <c r="J118" s="313">
        <f>[1]PKK!A133</f>
        <v>8</v>
      </c>
      <c r="K118" s="313">
        <f t="shared" si="2"/>
        <v>12</v>
      </c>
      <c r="L118" s="285">
        <v>1</v>
      </c>
      <c r="M118" s="287" t="s">
        <v>1023</v>
      </c>
    </row>
    <row r="119" spans="1:13" ht="15" customHeight="1">
      <c r="A119" s="314"/>
      <c r="B119" s="351"/>
      <c r="C119" s="314"/>
      <c r="D119" s="314"/>
      <c r="E119" s="314"/>
      <c r="F119" s="314"/>
      <c r="G119" s="314"/>
      <c r="H119" s="314"/>
      <c r="I119" s="314"/>
      <c r="J119" s="314"/>
      <c r="K119" s="314"/>
      <c r="L119" s="285">
        <v>2</v>
      </c>
      <c r="M119" s="287" t="s">
        <v>1254</v>
      </c>
    </row>
    <row r="120" spans="1:13" ht="15" customHeight="1">
      <c r="A120" s="313">
        <v>53</v>
      </c>
      <c r="B120" s="350" t="s">
        <v>668</v>
      </c>
      <c r="C120" s="313"/>
      <c r="D120" s="313"/>
      <c r="E120" s="313"/>
      <c r="F120" s="313"/>
      <c r="G120" s="313"/>
      <c r="H120" s="313"/>
      <c r="I120" s="313">
        <f>[1]PTM!A111</f>
        <v>6</v>
      </c>
      <c r="J120" s="313">
        <f>[1]PKK!A144</f>
        <v>7</v>
      </c>
      <c r="K120" s="313">
        <f t="shared" si="2"/>
        <v>13</v>
      </c>
      <c r="L120" s="285">
        <v>1</v>
      </c>
      <c r="M120" s="287" t="s">
        <v>1031</v>
      </c>
    </row>
    <row r="121" spans="1:13" ht="15" customHeight="1">
      <c r="A121" s="314"/>
      <c r="B121" s="351"/>
      <c r="C121" s="314"/>
      <c r="D121" s="314"/>
      <c r="E121" s="314"/>
      <c r="F121" s="314"/>
      <c r="G121" s="314"/>
      <c r="H121" s="314"/>
      <c r="I121" s="314"/>
      <c r="J121" s="314"/>
      <c r="K121" s="314"/>
      <c r="L121" s="285">
        <v>2</v>
      </c>
      <c r="M121" s="287" t="s">
        <v>1257</v>
      </c>
    </row>
    <row r="122" spans="1:13" ht="15" customHeight="1">
      <c r="A122" s="313">
        <v>54</v>
      </c>
      <c r="B122" s="350" t="s">
        <v>669</v>
      </c>
      <c r="C122" s="313"/>
      <c r="D122" s="313">
        <f>[1]PBI!A43</f>
        <v>4</v>
      </c>
      <c r="E122" s="313"/>
      <c r="F122" s="313"/>
      <c r="G122" s="313"/>
      <c r="H122" s="313"/>
      <c r="I122" s="313"/>
      <c r="J122" s="313">
        <f>[1]PKK!A155</f>
        <v>7</v>
      </c>
      <c r="K122" s="313">
        <f t="shared" si="2"/>
        <v>11</v>
      </c>
      <c r="L122" s="285">
        <v>1</v>
      </c>
      <c r="M122" s="287" t="s">
        <v>1288</v>
      </c>
    </row>
    <row r="123" spans="1:13" ht="15" customHeight="1">
      <c r="A123" s="314"/>
      <c r="B123" s="351"/>
      <c r="C123" s="314"/>
      <c r="D123" s="314"/>
      <c r="E123" s="314"/>
      <c r="F123" s="314"/>
      <c r="G123" s="314"/>
      <c r="H123" s="314"/>
      <c r="I123" s="314"/>
      <c r="J123" s="314"/>
      <c r="K123" s="314"/>
      <c r="L123" s="285">
        <v>2</v>
      </c>
      <c r="M123" s="287" t="s">
        <v>1258</v>
      </c>
    </row>
    <row r="124" spans="1:13" ht="15" customHeight="1">
      <c r="A124" s="313">
        <v>55</v>
      </c>
      <c r="B124" s="350" t="s">
        <v>670</v>
      </c>
      <c r="C124" s="313"/>
      <c r="D124" s="313">
        <f>[1]PBI!A51</f>
        <v>4</v>
      </c>
      <c r="E124" s="313"/>
      <c r="F124" s="313"/>
      <c r="G124" s="313"/>
      <c r="H124" s="313"/>
      <c r="I124" s="313">
        <f>[1]PTM!A194</f>
        <v>6</v>
      </c>
      <c r="J124" s="313"/>
      <c r="K124" s="313">
        <f t="shared" si="2"/>
        <v>10</v>
      </c>
      <c r="L124" s="285">
        <v>1</v>
      </c>
      <c r="M124" s="287" t="s">
        <v>1289</v>
      </c>
    </row>
    <row r="125" spans="1:13" ht="15" customHeight="1">
      <c r="A125" s="314"/>
      <c r="B125" s="351"/>
      <c r="C125" s="314"/>
      <c r="D125" s="314"/>
      <c r="E125" s="314"/>
      <c r="F125" s="314"/>
      <c r="G125" s="314"/>
      <c r="H125" s="314"/>
      <c r="I125" s="314"/>
      <c r="J125" s="314"/>
      <c r="K125" s="314"/>
      <c r="L125" s="285">
        <v>2</v>
      </c>
      <c r="M125" s="287" t="s">
        <v>1007</v>
      </c>
    </row>
    <row r="126" spans="1:13" ht="15" customHeight="1">
      <c r="A126" s="313">
        <v>56</v>
      </c>
      <c r="B126" s="350" t="s">
        <v>671</v>
      </c>
      <c r="C126" s="313"/>
      <c r="D126" s="313"/>
      <c r="E126" s="313"/>
      <c r="F126" s="313"/>
      <c r="G126" s="313"/>
      <c r="H126" s="313"/>
      <c r="I126" s="313">
        <f>[1]PTM!A120</f>
        <v>5</v>
      </c>
      <c r="J126" s="313">
        <f>[1]PKK!A167</f>
        <v>8</v>
      </c>
      <c r="K126" s="313">
        <f t="shared" si="2"/>
        <v>13</v>
      </c>
      <c r="L126" s="285">
        <v>1</v>
      </c>
      <c r="M126" s="287" t="s">
        <v>997</v>
      </c>
    </row>
    <row r="127" spans="1:13" ht="15" customHeight="1">
      <c r="A127" s="314"/>
      <c r="B127" s="351"/>
      <c r="C127" s="314"/>
      <c r="D127" s="314"/>
      <c r="E127" s="314"/>
      <c r="F127" s="314"/>
      <c r="G127" s="314"/>
      <c r="H127" s="314"/>
      <c r="I127" s="314"/>
      <c r="J127" s="314"/>
      <c r="K127" s="314"/>
      <c r="L127" s="285">
        <v>2</v>
      </c>
      <c r="M127" s="287" t="s">
        <v>1259</v>
      </c>
    </row>
    <row r="128" spans="1:13" ht="15" customHeight="1">
      <c r="A128" s="313">
        <v>57</v>
      </c>
      <c r="B128" s="350" t="s">
        <v>762</v>
      </c>
      <c r="C128" s="313"/>
      <c r="D128" s="313">
        <f>[1]PBI!A67</f>
        <v>4</v>
      </c>
      <c r="E128" s="313"/>
      <c r="F128" s="313"/>
      <c r="G128" s="313"/>
      <c r="H128" s="313"/>
      <c r="I128" s="313"/>
      <c r="J128" s="313">
        <f>[1]PKK!A179</f>
        <v>8</v>
      </c>
      <c r="K128" s="313">
        <f t="shared" si="2"/>
        <v>12</v>
      </c>
      <c r="L128" s="285">
        <v>1</v>
      </c>
      <c r="M128" s="287" t="s">
        <v>1296</v>
      </c>
    </row>
    <row r="129" spans="1:13" ht="15" customHeight="1">
      <c r="A129" s="314"/>
      <c r="B129" s="351"/>
      <c r="C129" s="314"/>
      <c r="D129" s="314"/>
      <c r="E129" s="314"/>
      <c r="F129" s="314"/>
      <c r="G129" s="314"/>
      <c r="H129" s="314"/>
      <c r="I129" s="314"/>
      <c r="J129" s="314"/>
      <c r="K129" s="314"/>
      <c r="L129" s="285">
        <v>2</v>
      </c>
      <c r="M129" s="287" t="s">
        <v>1259</v>
      </c>
    </row>
    <row r="130" spans="1:13" ht="15" customHeight="1">
      <c r="A130" s="313">
        <v>58</v>
      </c>
      <c r="B130" s="350" t="s">
        <v>763</v>
      </c>
      <c r="C130" s="313">
        <f>[1]PBSI!A172</f>
        <v>4</v>
      </c>
      <c r="D130" s="313">
        <f>[1]PBI!A75</f>
        <v>4</v>
      </c>
      <c r="E130" s="313"/>
      <c r="F130" s="313"/>
      <c r="G130" s="313"/>
      <c r="H130" s="313"/>
      <c r="I130" s="313"/>
      <c r="J130" s="313"/>
      <c r="K130" s="313">
        <f t="shared" si="2"/>
        <v>8</v>
      </c>
      <c r="L130" s="285">
        <v>1</v>
      </c>
      <c r="M130" s="287" t="s">
        <v>1298</v>
      </c>
    </row>
    <row r="131" spans="1:13" ht="15" customHeight="1">
      <c r="A131" s="314"/>
      <c r="B131" s="351"/>
      <c r="C131" s="314"/>
      <c r="D131" s="314"/>
      <c r="E131" s="314"/>
      <c r="F131" s="314"/>
      <c r="G131" s="314"/>
      <c r="H131" s="314"/>
      <c r="I131" s="314"/>
      <c r="J131" s="314"/>
      <c r="K131" s="314"/>
      <c r="L131" s="285">
        <v>2</v>
      </c>
      <c r="M131" s="287" t="s">
        <v>1283</v>
      </c>
    </row>
    <row r="132" spans="1:13" ht="15" customHeight="1">
      <c r="A132" s="313">
        <v>59</v>
      </c>
      <c r="B132" s="350" t="s">
        <v>764</v>
      </c>
      <c r="C132" s="313"/>
      <c r="D132" s="313">
        <f>[1]PBI!A83</f>
        <v>4</v>
      </c>
      <c r="E132" s="313">
        <f>[1]PSR!A91</f>
        <v>4</v>
      </c>
      <c r="F132" s="313"/>
      <c r="G132" s="313"/>
      <c r="H132" s="313"/>
      <c r="I132" s="313"/>
      <c r="J132" s="313"/>
      <c r="K132" s="313">
        <f t="shared" si="2"/>
        <v>8</v>
      </c>
      <c r="L132" s="285">
        <v>1</v>
      </c>
      <c r="M132" s="287" t="s">
        <v>1301</v>
      </c>
    </row>
    <row r="133" spans="1:13" ht="15" customHeight="1">
      <c r="A133" s="314"/>
      <c r="B133" s="351"/>
      <c r="C133" s="314"/>
      <c r="D133" s="314"/>
      <c r="E133" s="314"/>
      <c r="F133" s="314"/>
      <c r="G133" s="314"/>
      <c r="H133" s="314"/>
      <c r="I133" s="314"/>
      <c r="J133" s="314"/>
      <c r="K133" s="314"/>
      <c r="L133" s="285">
        <v>2</v>
      </c>
      <c r="M133" s="287" t="s">
        <v>1308</v>
      </c>
    </row>
    <row r="134" spans="1:13" ht="15" customHeight="1">
      <c r="A134" s="313">
        <v>60</v>
      </c>
      <c r="B134" s="350" t="s">
        <v>765</v>
      </c>
      <c r="C134" s="313"/>
      <c r="D134" s="313">
        <f>[1]PBI!A91</f>
        <v>4</v>
      </c>
      <c r="E134" s="313"/>
      <c r="F134" s="313"/>
      <c r="G134" s="313"/>
      <c r="H134" s="313"/>
      <c r="I134" s="313">
        <f>[1]PTM!A130</f>
        <v>6</v>
      </c>
      <c r="J134" s="313"/>
      <c r="K134" s="313">
        <f t="shared" si="2"/>
        <v>10</v>
      </c>
      <c r="L134" s="285">
        <v>1</v>
      </c>
      <c r="M134" s="287" t="s">
        <v>1374</v>
      </c>
    </row>
    <row r="135" spans="1:13" ht="15" customHeight="1">
      <c r="A135" s="314"/>
      <c r="B135" s="351"/>
      <c r="C135" s="314"/>
      <c r="D135" s="314"/>
      <c r="E135" s="314"/>
      <c r="F135" s="314"/>
      <c r="G135" s="314"/>
      <c r="H135" s="314"/>
      <c r="I135" s="314"/>
      <c r="J135" s="314"/>
      <c r="K135" s="314"/>
      <c r="L135" s="285">
        <v>2</v>
      </c>
      <c r="M135" s="287" t="s">
        <v>1031</v>
      </c>
    </row>
    <row r="136" spans="1:13" ht="15" customHeight="1">
      <c r="A136" s="313">
        <v>61</v>
      </c>
      <c r="B136" s="350" t="s">
        <v>1316</v>
      </c>
      <c r="C136" s="313"/>
      <c r="D136" s="313">
        <f>[1]PBI!A99</f>
        <v>4</v>
      </c>
      <c r="E136" s="313"/>
      <c r="F136" s="313"/>
      <c r="G136" s="313"/>
      <c r="H136" s="313"/>
      <c r="I136" s="313">
        <f>[1]PTM!A148</f>
        <v>5</v>
      </c>
      <c r="J136" s="313"/>
      <c r="K136" s="313">
        <f t="shared" si="2"/>
        <v>9</v>
      </c>
      <c r="L136" s="285">
        <v>1</v>
      </c>
      <c r="M136" s="287" t="s">
        <v>1292</v>
      </c>
    </row>
    <row r="137" spans="1:13" ht="15" customHeight="1">
      <c r="A137" s="314"/>
      <c r="B137" s="351"/>
      <c r="C137" s="314"/>
      <c r="D137" s="314"/>
      <c r="E137" s="314"/>
      <c r="F137" s="314"/>
      <c r="G137" s="314"/>
      <c r="H137" s="314"/>
      <c r="I137" s="314"/>
      <c r="J137" s="314"/>
      <c r="K137" s="314"/>
      <c r="L137" s="285">
        <v>2</v>
      </c>
      <c r="M137" s="287" t="s">
        <v>977</v>
      </c>
    </row>
    <row r="138" spans="1:13" ht="15" customHeight="1">
      <c r="A138" s="353">
        <v>62</v>
      </c>
      <c r="B138" s="350" t="s">
        <v>767</v>
      </c>
      <c r="C138" s="313"/>
      <c r="D138" s="313">
        <f>[1]PBI!A107</f>
        <v>4</v>
      </c>
      <c r="E138" s="313"/>
      <c r="F138" s="313"/>
      <c r="G138" s="313"/>
      <c r="H138" s="313"/>
      <c r="I138" s="313"/>
      <c r="J138" s="313">
        <f>[1]PKK!A191</f>
        <v>8</v>
      </c>
      <c r="K138" s="313">
        <f t="shared" si="2"/>
        <v>12</v>
      </c>
      <c r="L138" s="285">
        <v>1</v>
      </c>
      <c r="M138" s="287" t="s">
        <v>1293</v>
      </c>
    </row>
    <row r="139" spans="1:13" ht="15" customHeight="1">
      <c r="A139" s="353"/>
      <c r="B139" s="351"/>
      <c r="C139" s="314"/>
      <c r="D139" s="314"/>
      <c r="E139" s="314"/>
      <c r="F139" s="314"/>
      <c r="G139" s="314"/>
      <c r="H139" s="314"/>
      <c r="I139" s="314"/>
      <c r="J139" s="314"/>
      <c r="K139" s="314"/>
      <c r="L139" s="285">
        <v>2</v>
      </c>
      <c r="M139" s="287" t="s">
        <v>1259</v>
      </c>
    </row>
    <row r="140" spans="1:13" ht="15" customHeight="1">
      <c r="A140" s="353">
        <v>63</v>
      </c>
      <c r="B140" s="350" t="s">
        <v>1249</v>
      </c>
      <c r="C140" s="313"/>
      <c r="D140" s="313">
        <f>[1]PBI!A59</f>
        <v>4</v>
      </c>
      <c r="E140" s="313"/>
      <c r="F140" s="313"/>
      <c r="G140" s="313"/>
      <c r="H140" s="313"/>
      <c r="I140" s="313"/>
      <c r="J140" s="313">
        <f>[1]PKK!A212</f>
        <v>5</v>
      </c>
      <c r="K140" s="313">
        <f t="shared" si="2"/>
        <v>9</v>
      </c>
      <c r="L140" s="285">
        <v>1</v>
      </c>
      <c r="M140" s="290" t="s">
        <v>1254</v>
      </c>
    </row>
    <row r="141" spans="1:13" ht="15" customHeight="1">
      <c r="A141" s="353"/>
      <c r="B141" s="352"/>
      <c r="C141" s="336"/>
      <c r="D141" s="336"/>
      <c r="E141" s="336"/>
      <c r="F141" s="336"/>
      <c r="G141" s="336"/>
      <c r="H141" s="336"/>
      <c r="I141" s="336"/>
      <c r="J141" s="336"/>
      <c r="K141" s="336"/>
      <c r="L141" s="278">
        <v>2</v>
      </c>
      <c r="M141" s="290" t="s">
        <v>1295</v>
      </c>
    </row>
    <row r="142" spans="1:13" ht="15" customHeight="1">
      <c r="A142" s="353">
        <v>64</v>
      </c>
      <c r="B142" s="356" t="s">
        <v>1321</v>
      </c>
      <c r="C142" s="313"/>
      <c r="D142" s="313">
        <f>[1]PBI!A27</f>
        <v>4</v>
      </c>
      <c r="E142" s="313"/>
      <c r="F142" s="313"/>
      <c r="G142" s="313"/>
      <c r="H142" s="313"/>
      <c r="I142" s="278">
        <f>[1]PTM!A74</f>
        <v>4</v>
      </c>
      <c r="J142" s="313"/>
      <c r="K142" s="313">
        <f>SUM(C142:J142)</f>
        <v>8</v>
      </c>
      <c r="L142" s="285">
        <v>1</v>
      </c>
      <c r="M142" s="290" t="s">
        <v>1007</v>
      </c>
    </row>
    <row r="143" spans="1:13" ht="15" customHeight="1" thickBot="1">
      <c r="A143" s="353"/>
      <c r="B143" s="356"/>
      <c r="C143" s="355"/>
      <c r="D143" s="355"/>
      <c r="E143" s="355"/>
      <c r="F143" s="355"/>
      <c r="G143" s="355"/>
      <c r="H143" s="355"/>
      <c r="I143" s="279"/>
      <c r="J143" s="355"/>
      <c r="K143" s="355"/>
      <c r="L143" s="285">
        <v>2</v>
      </c>
      <c r="M143" s="287" t="s">
        <v>1286</v>
      </c>
    </row>
    <row r="144" spans="1:13" ht="15" customHeight="1" thickBot="1">
      <c r="A144" s="345" t="s">
        <v>474</v>
      </c>
      <c r="B144" s="346"/>
      <c r="C144" s="291">
        <f t="shared" ref="C144:K144" si="3">SUM(C7:C142)</f>
        <v>89</v>
      </c>
      <c r="D144" s="291">
        <f t="shared" si="3"/>
        <v>100</v>
      </c>
      <c r="E144" s="291">
        <f t="shared" si="3"/>
        <v>79</v>
      </c>
      <c r="F144" s="291">
        <f t="shared" si="3"/>
        <v>75</v>
      </c>
      <c r="G144" s="291">
        <f t="shared" si="3"/>
        <v>41</v>
      </c>
      <c r="H144" s="291">
        <f t="shared" si="3"/>
        <v>25</v>
      </c>
      <c r="I144" s="291">
        <f t="shared" si="3"/>
        <v>107</v>
      </c>
      <c r="J144" s="291">
        <f t="shared" si="3"/>
        <v>137</v>
      </c>
      <c r="K144" s="291">
        <f t="shared" si="3"/>
        <v>653</v>
      </c>
      <c r="L144" s="345">
        <f>SUM(C144:J144)</f>
        <v>653</v>
      </c>
      <c r="M144" s="349"/>
    </row>
    <row r="146" spans="5:13" ht="15" customHeight="1">
      <c r="M146" s="241" t="s">
        <v>1085</v>
      </c>
    </row>
    <row r="147" spans="5:13" ht="15" customHeight="1">
      <c r="M147" s="247" t="s">
        <v>1086</v>
      </c>
    </row>
    <row r="148" spans="5:13" ht="15" customHeight="1">
      <c r="M148" s="241" t="s">
        <v>1087</v>
      </c>
    </row>
    <row r="149" spans="5:13" ht="15" customHeight="1">
      <c r="M149" s="247"/>
    </row>
    <row r="150" spans="5:13" ht="15" customHeight="1">
      <c r="M150" s="247"/>
    </row>
    <row r="151" spans="5:13" ht="15" customHeight="1">
      <c r="M151" s="241" t="s">
        <v>1088</v>
      </c>
    </row>
    <row r="153" spans="5:13" ht="15" customHeight="1">
      <c r="E153" s="217">
        <v>89</v>
      </c>
      <c r="F153" s="217">
        <v>100</v>
      </c>
      <c r="G153" s="217" t="s">
        <v>1351</v>
      </c>
      <c r="H153" s="217">
        <v>75</v>
      </c>
    </row>
    <row r="154" spans="5:13" ht="15" customHeight="1">
      <c r="E154" s="217">
        <v>25</v>
      </c>
      <c r="F154" s="217">
        <v>100</v>
      </c>
      <c r="H154" s="217">
        <v>79</v>
      </c>
      <c r="J154" s="217">
        <v>351</v>
      </c>
    </row>
    <row r="155" spans="5:13" ht="15" customHeight="1">
      <c r="E155" s="217">
        <v>137</v>
      </c>
      <c r="F155" s="217">
        <v>41</v>
      </c>
      <c r="H155" s="217">
        <v>107</v>
      </c>
      <c r="J155" s="217">
        <v>251</v>
      </c>
    </row>
    <row r="156" spans="5:13" ht="15" customHeight="1">
      <c r="E156" s="217">
        <f>SUM(E153:E155)</f>
        <v>251</v>
      </c>
      <c r="F156" s="217">
        <f>SUM(F153:F155)</f>
        <v>241</v>
      </c>
      <c r="G156" s="217">
        <f t="shared" ref="G156:H156" si="4">SUM(G153:G155)</f>
        <v>0</v>
      </c>
      <c r="H156" s="217">
        <f t="shared" si="4"/>
        <v>261</v>
      </c>
      <c r="J156" s="217">
        <f>J154-J155</f>
        <v>100</v>
      </c>
    </row>
  </sheetData>
  <mergeCells count="702">
    <mergeCell ref="A142:A143"/>
    <mergeCell ref="K51:K53"/>
    <mergeCell ref="J51:J53"/>
    <mergeCell ref="I51:I53"/>
    <mergeCell ref="H51:H53"/>
    <mergeCell ref="G51:G53"/>
    <mergeCell ref="F51:F53"/>
    <mergeCell ref="E51:E53"/>
    <mergeCell ref="D51:D53"/>
    <mergeCell ref="C51:C53"/>
    <mergeCell ref="B51:B53"/>
    <mergeCell ref="A51:A53"/>
    <mergeCell ref="D142:D143"/>
    <mergeCell ref="E142:E143"/>
    <mergeCell ref="F142:F143"/>
    <mergeCell ref="G142:G143"/>
    <mergeCell ref="H142:H143"/>
    <mergeCell ref="J142:J143"/>
    <mergeCell ref="K142:K143"/>
    <mergeCell ref="C142:C143"/>
    <mergeCell ref="B142:B143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K136:K137"/>
    <mergeCell ref="J138:J139"/>
    <mergeCell ref="K138:K139"/>
    <mergeCell ref="F136:F137"/>
    <mergeCell ref="G136:G137"/>
    <mergeCell ref="H136:H137"/>
    <mergeCell ref="I136:I137"/>
    <mergeCell ref="J136:J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A136:A137"/>
    <mergeCell ref="B136:B137"/>
    <mergeCell ref="C136:C137"/>
    <mergeCell ref="D136:D137"/>
    <mergeCell ref="E136:E137"/>
    <mergeCell ref="K132:K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F132:F133"/>
    <mergeCell ref="G132:G133"/>
    <mergeCell ref="H132:H133"/>
    <mergeCell ref="I132:I133"/>
    <mergeCell ref="J132:J133"/>
    <mergeCell ref="A132:A133"/>
    <mergeCell ref="B132:B133"/>
    <mergeCell ref="C132:C133"/>
    <mergeCell ref="D132:D133"/>
    <mergeCell ref="E132:E133"/>
    <mergeCell ref="K128:K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F128:F129"/>
    <mergeCell ref="G128:G129"/>
    <mergeCell ref="H128:H129"/>
    <mergeCell ref="I128:I129"/>
    <mergeCell ref="J128:J129"/>
    <mergeCell ref="A128:A129"/>
    <mergeCell ref="B128:B129"/>
    <mergeCell ref="C128:C129"/>
    <mergeCell ref="D128:D129"/>
    <mergeCell ref="E128:E129"/>
    <mergeCell ref="K124:K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F124:F125"/>
    <mergeCell ref="G124:G125"/>
    <mergeCell ref="H124:H125"/>
    <mergeCell ref="I124:I125"/>
    <mergeCell ref="J124:J125"/>
    <mergeCell ref="A124:A125"/>
    <mergeCell ref="B124:B125"/>
    <mergeCell ref="C124:C125"/>
    <mergeCell ref="D124:D125"/>
    <mergeCell ref="E124:E125"/>
    <mergeCell ref="K120:K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F120:F121"/>
    <mergeCell ref="G120:G121"/>
    <mergeCell ref="H120:H121"/>
    <mergeCell ref="I120:I121"/>
    <mergeCell ref="J120:J121"/>
    <mergeCell ref="A120:A121"/>
    <mergeCell ref="B120:B121"/>
    <mergeCell ref="C120:C121"/>
    <mergeCell ref="D120:D121"/>
    <mergeCell ref="E120:E121"/>
    <mergeCell ref="K116:K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F116:F117"/>
    <mergeCell ref="G116:G117"/>
    <mergeCell ref="H116:H117"/>
    <mergeCell ref="I116:I117"/>
    <mergeCell ref="J116:J117"/>
    <mergeCell ref="A116:A117"/>
    <mergeCell ref="B116:B117"/>
    <mergeCell ref="C116:C117"/>
    <mergeCell ref="D116:D117"/>
    <mergeCell ref="E116:E117"/>
    <mergeCell ref="K112:K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F112:F113"/>
    <mergeCell ref="G112:G113"/>
    <mergeCell ref="H112:H113"/>
    <mergeCell ref="I112:I113"/>
    <mergeCell ref="J112:J113"/>
    <mergeCell ref="A112:A113"/>
    <mergeCell ref="B112:B113"/>
    <mergeCell ref="C112:C113"/>
    <mergeCell ref="D112:D113"/>
    <mergeCell ref="E112:E113"/>
    <mergeCell ref="K108:K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F108:F109"/>
    <mergeCell ref="G108:G109"/>
    <mergeCell ref="H108:H109"/>
    <mergeCell ref="I108:I109"/>
    <mergeCell ref="J108:J109"/>
    <mergeCell ref="A108:A109"/>
    <mergeCell ref="B108:B109"/>
    <mergeCell ref="C108:C109"/>
    <mergeCell ref="D108:D109"/>
    <mergeCell ref="E108:E109"/>
    <mergeCell ref="K104:K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F104:F105"/>
    <mergeCell ref="G104:G105"/>
    <mergeCell ref="H104:H105"/>
    <mergeCell ref="I104:I105"/>
    <mergeCell ref="J104:J105"/>
    <mergeCell ref="A104:A105"/>
    <mergeCell ref="B104:B105"/>
    <mergeCell ref="C104:C105"/>
    <mergeCell ref="D104:D105"/>
    <mergeCell ref="E104:E105"/>
    <mergeCell ref="K100:K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F100:F101"/>
    <mergeCell ref="G100:G101"/>
    <mergeCell ref="H100:H101"/>
    <mergeCell ref="I100:I101"/>
    <mergeCell ref="J100:J101"/>
    <mergeCell ref="A100:A101"/>
    <mergeCell ref="B100:B101"/>
    <mergeCell ref="C100:C101"/>
    <mergeCell ref="D100:D101"/>
    <mergeCell ref="E100:E101"/>
    <mergeCell ref="K95:K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F95:F97"/>
    <mergeCell ref="G95:G97"/>
    <mergeCell ref="H95:H97"/>
    <mergeCell ref="I95:I97"/>
    <mergeCell ref="J95:J97"/>
    <mergeCell ref="A95:A97"/>
    <mergeCell ref="B95:B97"/>
    <mergeCell ref="C95:C97"/>
    <mergeCell ref="D95:D97"/>
    <mergeCell ref="E95:E97"/>
    <mergeCell ref="K91:K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F91:F92"/>
    <mergeCell ref="G91:G92"/>
    <mergeCell ref="H91:H92"/>
    <mergeCell ref="I91:I92"/>
    <mergeCell ref="J91:J92"/>
    <mergeCell ref="A91:A92"/>
    <mergeCell ref="B91:B92"/>
    <mergeCell ref="C91:C92"/>
    <mergeCell ref="D91:D92"/>
    <mergeCell ref="E91:E92"/>
    <mergeCell ref="K87:K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F87:F88"/>
    <mergeCell ref="G87:G88"/>
    <mergeCell ref="H87:H88"/>
    <mergeCell ref="I87:I88"/>
    <mergeCell ref="J87:J88"/>
    <mergeCell ref="A87:A88"/>
    <mergeCell ref="B87:B88"/>
    <mergeCell ref="C87:C88"/>
    <mergeCell ref="D87:D88"/>
    <mergeCell ref="E87:E88"/>
    <mergeCell ref="K83:K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F83:F84"/>
    <mergeCell ref="G83:G84"/>
    <mergeCell ref="H83:H84"/>
    <mergeCell ref="I83:I84"/>
    <mergeCell ref="J83:J84"/>
    <mergeCell ref="A83:A84"/>
    <mergeCell ref="B83:B84"/>
    <mergeCell ref="C83:C84"/>
    <mergeCell ref="D83:D84"/>
    <mergeCell ref="E83:E84"/>
    <mergeCell ref="K79:K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F79:F80"/>
    <mergeCell ref="G79:G80"/>
    <mergeCell ref="H79:H80"/>
    <mergeCell ref="I79:I80"/>
    <mergeCell ref="J79:J80"/>
    <mergeCell ref="A79:A80"/>
    <mergeCell ref="B79:B80"/>
    <mergeCell ref="C79:C80"/>
    <mergeCell ref="D79:D80"/>
    <mergeCell ref="E79:E80"/>
    <mergeCell ref="K75:K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F75:F76"/>
    <mergeCell ref="G75:G76"/>
    <mergeCell ref="H75:H76"/>
    <mergeCell ref="I75:I76"/>
    <mergeCell ref="J75:J76"/>
    <mergeCell ref="A75:A76"/>
    <mergeCell ref="B75:B76"/>
    <mergeCell ref="C75:C76"/>
    <mergeCell ref="D75:D76"/>
    <mergeCell ref="E75:E76"/>
    <mergeCell ref="K71:K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F71:F72"/>
    <mergeCell ref="G71:G72"/>
    <mergeCell ref="H71:H72"/>
    <mergeCell ref="I71:I72"/>
    <mergeCell ref="J71:J72"/>
    <mergeCell ref="A71:A72"/>
    <mergeCell ref="B71:B72"/>
    <mergeCell ref="C71:C72"/>
    <mergeCell ref="D71:D72"/>
    <mergeCell ref="E71:E72"/>
    <mergeCell ref="K67:K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F67:F68"/>
    <mergeCell ref="G67:G68"/>
    <mergeCell ref="H67:H68"/>
    <mergeCell ref="I67:I68"/>
    <mergeCell ref="J67:J68"/>
    <mergeCell ref="A67:A68"/>
    <mergeCell ref="B67:B68"/>
    <mergeCell ref="C67:C68"/>
    <mergeCell ref="D67:D68"/>
    <mergeCell ref="E67:E68"/>
    <mergeCell ref="K63:K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F63:F64"/>
    <mergeCell ref="G63:G64"/>
    <mergeCell ref="H63:H64"/>
    <mergeCell ref="I63:I64"/>
    <mergeCell ref="J63:J64"/>
    <mergeCell ref="A63:A64"/>
    <mergeCell ref="B63:B64"/>
    <mergeCell ref="C63:C64"/>
    <mergeCell ref="D63:D64"/>
    <mergeCell ref="E63:E64"/>
    <mergeCell ref="K59:K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F59:F60"/>
    <mergeCell ref="G59:G60"/>
    <mergeCell ref="H59:H60"/>
    <mergeCell ref="I59:I60"/>
    <mergeCell ref="J59:J60"/>
    <mergeCell ref="A59:A60"/>
    <mergeCell ref="B59:B60"/>
    <mergeCell ref="C59:C60"/>
    <mergeCell ref="D59:D60"/>
    <mergeCell ref="E59:E60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K47:K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F47:F48"/>
    <mergeCell ref="G47:G48"/>
    <mergeCell ref="H47:H48"/>
    <mergeCell ref="I47:I48"/>
    <mergeCell ref="J47:J48"/>
    <mergeCell ref="A47:A48"/>
    <mergeCell ref="B47:B48"/>
    <mergeCell ref="C47:C48"/>
    <mergeCell ref="D47:D48"/>
    <mergeCell ref="E47:E48"/>
    <mergeCell ref="K42:K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F42:F44"/>
    <mergeCell ref="G42:G44"/>
    <mergeCell ref="H42:H44"/>
    <mergeCell ref="I42:I44"/>
    <mergeCell ref="J42:J44"/>
    <mergeCell ref="A42:A44"/>
    <mergeCell ref="B42:B44"/>
    <mergeCell ref="C42:C44"/>
    <mergeCell ref="D42:D44"/>
    <mergeCell ref="E42:E44"/>
    <mergeCell ref="K37:K38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F37:F38"/>
    <mergeCell ref="G37:G38"/>
    <mergeCell ref="H37:H38"/>
    <mergeCell ref="I37:I38"/>
    <mergeCell ref="J37:J38"/>
    <mergeCell ref="A37:A38"/>
    <mergeCell ref="B37:B38"/>
    <mergeCell ref="C37:C38"/>
    <mergeCell ref="D37:D38"/>
    <mergeCell ref="E37:E38"/>
    <mergeCell ref="K33:K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F33:F34"/>
    <mergeCell ref="G33:G34"/>
    <mergeCell ref="H33:H34"/>
    <mergeCell ref="I33:I34"/>
    <mergeCell ref="J33:J34"/>
    <mergeCell ref="A33:A34"/>
    <mergeCell ref="B33:B34"/>
    <mergeCell ref="C33:C34"/>
    <mergeCell ref="D33:D34"/>
    <mergeCell ref="E33:E34"/>
    <mergeCell ref="K28:K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F28:F30"/>
    <mergeCell ref="G28:G30"/>
    <mergeCell ref="H28:H30"/>
    <mergeCell ref="I28:I30"/>
    <mergeCell ref="J28:J30"/>
    <mergeCell ref="A28:A30"/>
    <mergeCell ref="B28:B30"/>
    <mergeCell ref="C28:C30"/>
    <mergeCell ref="D28:D30"/>
    <mergeCell ref="E28:E30"/>
    <mergeCell ref="K22:K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F22:F24"/>
    <mergeCell ref="G22:G24"/>
    <mergeCell ref="H22:H24"/>
    <mergeCell ref="I22:I24"/>
    <mergeCell ref="J22:J24"/>
    <mergeCell ref="A22:A24"/>
    <mergeCell ref="B22:B24"/>
    <mergeCell ref="C22:C24"/>
    <mergeCell ref="D22:D24"/>
    <mergeCell ref="E22:E24"/>
    <mergeCell ref="K16:K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F16:F18"/>
    <mergeCell ref="G16:G18"/>
    <mergeCell ref="H16:H18"/>
    <mergeCell ref="I16:I18"/>
    <mergeCell ref="J16:J18"/>
    <mergeCell ref="A16:A18"/>
    <mergeCell ref="B16:B18"/>
    <mergeCell ref="C16:C18"/>
    <mergeCell ref="D16:D18"/>
    <mergeCell ref="E16:E18"/>
    <mergeCell ref="J14:J15"/>
    <mergeCell ref="K14:K15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I9:I11"/>
    <mergeCell ref="J9:J11"/>
    <mergeCell ref="K9:K11"/>
    <mergeCell ref="F7:F8"/>
    <mergeCell ref="G7:G8"/>
    <mergeCell ref="H7:H8"/>
    <mergeCell ref="I7:I8"/>
    <mergeCell ref="J7:J8"/>
    <mergeCell ref="K12:K13"/>
    <mergeCell ref="A144:B144"/>
    <mergeCell ref="A1:M1"/>
    <mergeCell ref="A2:M2"/>
    <mergeCell ref="A3:M3"/>
    <mergeCell ref="A5:A6"/>
    <mergeCell ref="B5:B6"/>
    <mergeCell ref="C5:J5"/>
    <mergeCell ref="K5:K6"/>
    <mergeCell ref="L5:M6"/>
    <mergeCell ref="L144:M144"/>
    <mergeCell ref="A7:A8"/>
    <mergeCell ref="B7:B8"/>
    <mergeCell ref="C7:C8"/>
    <mergeCell ref="D7:D8"/>
    <mergeCell ref="E7:E8"/>
    <mergeCell ref="K7:K8"/>
    <mergeCell ref="A9:A11"/>
    <mergeCell ref="B9:B11"/>
    <mergeCell ref="C9:C11"/>
    <mergeCell ref="D9:D11"/>
    <mergeCell ref="E9:E11"/>
    <mergeCell ref="F9:F11"/>
    <mergeCell ref="G9:G11"/>
    <mergeCell ref="H9:H11"/>
    <mergeCell ref="J56:J57"/>
    <mergeCell ref="K56:K57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topLeftCell="A15" workbookViewId="0">
      <selection activeCell="B35" sqref="B35"/>
    </sheetView>
  </sheetViews>
  <sheetFormatPr defaultColWidth="8.85546875" defaultRowHeight="15"/>
  <cols>
    <col min="1" max="1" width="4.7109375" customWidth="1"/>
    <col min="2" max="2" width="27" customWidth="1"/>
    <col min="3" max="3" width="14.7109375" customWidth="1"/>
    <col min="4" max="4" width="41.85546875" style="271" customWidth="1"/>
  </cols>
  <sheetData>
    <row r="1" spans="1:4" ht="15.75">
      <c r="A1" s="309" t="s">
        <v>469</v>
      </c>
      <c r="B1" s="309"/>
      <c r="C1" s="309"/>
      <c r="D1" s="309"/>
    </row>
    <row r="2" spans="1:4" ht="15.75">
      <c r="A2" s="309" t="s">
        <v>470</v>
      </c>
      <c r="B2" s="309"/>
      <c r="C2" s="309"/>
      <c r="D2" s="309"/>
    </row>
    <row r="3" spans="1:4" ht="15.75">
      <c r="A3" s="309" t="s">
        <v>471</v>
      </c>
      <c r="B3" s="309"/>
      <c r="C3" s="309"/>
      <c r="D3" s="309"/>
    </row>
    <row r="4" spans="1:4">
      <c r="A4" s="207"/>
      <c r="B4" s="207"/>
      <c r="C4" s="206"/>
    </row>
    <row r="6" spans="1:4" ht="31.5">
      <c r="A6" s="274" t="s">
        <v>0</v>
      </c>
      <c r="B6" s="275" t="s">
        <v>472</v>
      </c>
      <c r="C6" s="276" t="s">
        <v>473</v>
      </c>
      <c r="D6" s="274" t="s">
        <v>60</v>
      </c>
    </row>
    <row r="7" spans="1:4" ht="15.75">
      <c r="A7" s="208">
        <v>1</v>
      </c>
      <c r="B7" s="211" t="s">
        <v>571</v>
      </c>
      <c r="C7" s="213">
        <v>6</v>
      </c>
      <c r="D7" s="272" t="s">
        <v>1323</v>
      </c>
    </row>
    <row r="8" spans="1:4" ht="15.75">
      <c r="A8" s="208">
        <v>2</v>
      </c>
      <c r="B8" s="211" t="s">
        <v>1</v>
      </c>
      <c r="C8" s="213">
        <v>6</v>
      </c>
      <c r="D8" s="272" t="s">
        <v>1340</v>
      </c>
    </row>
    <row r="9" spans="1:4" ht="15.75">
      <c r="A9" s="208">
        <v>3</v>
      </c>
      <c r="B9" s="211" t="s">
        <v>2</v>
      </c>
      <c r="C9" s="213">
        <v>6</v>
      </c>
      <c r="D9" s="272" t="s">
        <v>1349</v>
      </c>
    </row>
    <row r="10" spans="1:4" ht="15.75">
      <c r="A10" s="208">
        <v>4</v>
      </c>
      <c r="B10" s="209" t="s">
        <v>3</v>
      </c>
      <c r="C10" s="213">
        <v>6</v>
      </c>
      <c r="D10" s="272" t="s">
        <v>1325</v>
      </c>
    </row>
    <row r="11" spans="1:4" ht="15.75">
      <c r="A11" s="208">
        <v>5</v>
      </c>
      <c r="B11" s="209" t="s">
        <v>4</v>
      </c>
      <c r="C11" s="213">
        <v>6</v>
      </c>
      <c r="D11" s="272" t="s">
        <v>1326</v>
      </c>
    </row>
    <row r="12" spans="1:4" ht="15.75">
      <c r="A12" s="208">
        <v>6</v>
      </c>
      <c r="B12" s="209" t="s">
        <v>5</v>
      </c>
      <c r="C12" s="213">
        <v>6</v>
      </c>
      <c r="D12" s="272" t="s">
        <v>1327</v>
      </c>
    </row>
    <row r="13" spans="1:4" ht="15.75">
      <c r="A13" s="208">
        <v>7</v>
      </c>
      <c r="B13" s="209" t="s">
        <v>6</v>
      </c>
      <c r="C13" s="213">
        <v>6</v>
      </c>
      <c r="D13" s="272" t="s">
        <v>1327</v>
      </c>
    </row>
    <row r="14" spans="1:4" ht="15.75">
      <c r="A14" s="208">
        <v>8</v>
      </c>
      <c r="B14" s="209" t="s">
        <v>7</v>
      </c>
      <c r="C14" s="213">
        <v>6</v>
      </c>
      <c r="D14" s="272" t="s">
        <v>1326</v>
      </c>
    </row>
    <row r="15" spans="1:4" ht="15.75">
      <c r="A15" s="208">
        <v>9</v>
      </c>
      <c r="B15" s="209" t="s">
        <v>8</v>
      </c>
      <c r="C15" s="213">
        <v>6</v>
      </c>
      <c r="D15" s="272" t="s">
        <v>1323</v>
      </c>
    </row>
    <row r="16" spans="1:4" ht="15.75">
      <c r="A16" s="208">
        <v>10</v>
      </c>
      <c r="B16" s="209" t="s">
        <v>9</v>
      </c>
      <c r="C16" s="213">
        <v>6</v>
      </c>
      <c r="D16" s="272" t="s">
        <v>1323</v>
      </c>
    </row>
    <row r="17" spans="1:4" ht="15.75">
      <c r="A17" s="208">
        <v>11</v>
      </c>
      <c r="B17" s="209" t="s">
        <v>10</v>
      </c>
      <c r="C17" s="213">
        <v>6</v>
      </c>
      <c r="D17" s="272" t="s">
        <v>1328</v>
      </c>
    </row>
    <row r="18" spans="1:4" ht="15.75">
      <c r="A18" s="208">
        <v>12</v>
      </c>
      <c r="B18" s="209" t="s">
        <v>11</v>
      </c>
      <c r="C18" s="213">
        <v>6</v>
      </c>
      <c r="D18" s="272" t="s">
        <v>1329</v>
      </c>
    </row>
    <row r="19" spans="1:4" ht="15.75">
      <c r="A19" s="208">
        <v>13</v>
      </c>
      <c r="B19" s="209" t="s">
        <v>12</v>
      </c>
      <c r="C19" s="213">
        <v>5</v>
      </c>
      <c r="D19" s="272" t="s">
        <v>1330</v>
      </c>
    </row>
    <row r="20" spans="1:4" ht="15.75">
      <c r="A20" s="208">
        <v>14</v>
      </c>
      <c r="B20" s="209" t="s">
        <v>13</v>
      </c>
      <c r="C20" s="213">
        <v>6</v>
      </c>
      <c r="D20" s="272" t="s">
        <v>1331</v>
      </c>
    </row>
    <row r="21" spans="1:4" ht="15.75">
      <c r="A21" s="208">
        <v>15</v>
      </c>
      <c r="B21" s="209" t="s">
        <v>14</v>
      </c>
      <c r="C21" s="213">
        <v>6</v>
      </c>
      <c r="D21" s="272" t="s">
        <v>1332</v>
      </c>
    </row>
    <row r="22" spans="1:4" ht="15.75">
      <c r="A22" s="208">
        <v>16</v>
      </c>
      <c r="B22" s="209" t="s">
        <v>15</v>
      </c>
      <c r="C22" s="213">
        <v>6</v>
      </c>
      <c r="D22" s="272" t="s">
        <v>1333</v>
      </c>
    </row>
    <row r="23" spans="1:4" ht="15.75">
      <c r="A23" s="208">
        <v>17</v>
      </c>
      <c r="B23" s="209" t="s">
        <v>16</v>
      </c>
      <c r="C23" s="213">
        <v>6</v>
      </c>
      <c r="D23" s="272" t="s">
        <v>1334</v>
      </c>
    </row>
    <row r="24" spans="1:4" ht="15.75">
      <c r="A24" s="208">
        <v>18</v>
      </c>
      <c r="B24" s="209" t="s">
        <v>17</v>
      </c>
      <c r="C24" s="213">
        <v>5</v>
      </c>
      <c r="D24" s="272" t="s">
        <v>1332</v>
      </c>
    </row>
    <row r="25" spans="1:4" ht="15.75">
      <c r="A25" s="208">
        <v>19</v>
      </c>
      <c r="B25" s="209" t="s">
        <v>18</v>
      </c>
      <c r="C25" s="213">
        <v>6</v>
      </c>
      <c r="D25" s="272" t="s">
        <v>1325</v>
      </c>
    </row>
    <row r="26" spans="1:4" ht="15.75">
      <c r="A26" s="208">
        <v>20</v>
      </c>
      <c r="B26" s="209" t="s">
        <v>19</v>
      </c>
      <c r="C26" s="213">
        <v>5</v>
      </c>
      <c r="D26" s="272" t="s">
        <v>1324</v>
      </c>
    </row>
    <row r="27" spans="1:4" ht="15.75">
      <c r="A27" s="208">
        <v>21</v>
      </c>
      <c r="B27" s="209" t="s">
        <v>20</v>
      </c>
      <c r="C27" s="213">
        <v>6</v>
      </c>
      <c r="D27" s="272" t="s">
        <v>1358</v>
      </c>
    </row>
    <row r="28" spans="1:4" ht="15.75">
      <c r="A28" s="208">
        <v>22</v>
      </c>
      <c r="B28" s="209" t="s">
        <v>21</v>
      </c>
      <c r="C28" s="213">
        <v>6</v>
      </c>
      <c r="D28" s="272" t="s">
        <v>1334</v>
      </c>
    </row>
    <row r="29" spans="1:4" ht="15.75">
      <c r="A29" s="208">
        <v>23</v>
      </c>
      <c r="B29" s="209" t="s">
        <v>22</v>
      </c>
      <c r="C29" s="213">
        <v>6</v>
      </c>
      <c r="D29" s="272" t="s">
        <v>1336</v>
      </c>
    </row>
    <row r="30" spans="1:4" ht="15.75">
      <c r="A30" s="208">
        <v>24</v>
      </c>
      <c r="B30" s="209" t="s">
        <v>23</v>
      </c>
      <c r="C30" s="213">
        <v>6</v>
      </c>
      <c r="D30" s="272" t="s">
        <v>1337</v>
      </c>
    </row>
    <row r="31" spans="1:4" ht="15.75">
      <c r="A31" s="208">
        <v>25</v>
      </c>
      <c r="B31" s="209" t="s">
        <v>24</v>
      </c>
      <c r="C31" s="213">
        <v>6</v>
      </c>
      <c r="D31" s="272" t="s">
        <v>1337</v>
      </c>
    </row>
    <row r="32" spans="1:4" ht="15.75">
      <c r="A32" s="208">
        <v>26</v>
      </c>
      <c r="B32" s="209" t="s">
        <v>25</v>
      </c>
      <c r="C32" s="213">
        <v>6</v>
      </c>
      <c r="D32" s="272" t="s">
        <v>1335</v>
      </c>
    </row>
    <row r="33" spans="1:6" ht="15.75">
      <c r="A33" s="208">
        <v>27</v>
      </c>
      <c r="B33" s="209" t="s">
        <v>26</v>
      </c>
      <c r="C33" s="213">
        <v>6</v>
      </c>
      <c r="D33" s="272" t="s">
        <v>1338</v>
      </c>
    </row>
    <row r="34" spans="1:6" ht="15.75">
      <c r="A34" s="208">
        <v>28</v>
      </c>
      <c r="B34" s="209" t="s">
        <v>1380</v>
      </c>
      <c r="C34" s="213">
        <v>6</v>
      </c>
      <c r="D34" s="272" t="s">
        <v>1339</v>
      </c>
      <c r="F34" s="209" t="s">
        <v>27</v>
      </c>
    </row>
    <row r="35" spans="1:6" ht="15.75">
      <c r="A35" s="208">
        <v>29</v>
      </c>
      <c r="B35" s="209" t="s">
        <v>28</v>
      </c>
      <c r="C35" s="213">
        <v>6</v>
      </c>
      <c r="D35" s="272" t="s">
        <v>1338</v>
      </c>
    </row>
    <row r="36" spans="1:6" ht="15.75">
      <c r="A36" s="208">
        <v>30</v>
      </c>
      <c r="B36" s="209" t="s">
        <v>29</v>
      </c>
      <c r="C36" s="213">
        <v>6</v>
      </c>
      <c r="D36" s="272" t="s">
        <v>1324</v>
      </c>
    </row>
    <row r="37" spans="1:6" ht="15.75">
      <c r="A37" s="208">
        <v>31</v>
      </c>
      <c r="B37" s="209" t="s">
        <v>30</v>
      </c>
      <c r="C37" s="213">
        <v>6</v>
      </c>
      <c r="D37" s="272" t="s">
        <v>1336</v>
      </c>
    </row>
    <row r="38" spans="1:6" ht="15.75">
      <c r="A38" s="208">
        <v>32</v>
      </c>
      <c r="B38" s="209" t="s">
        <v>31</v>
      </c>
      <c r="C38" s="213">
        <v>6</v>
      </c>
      <c r="D38" s="272" t="s">
        <v>1329</v>
      </c>
    </row>
    <row r="39" spans="1:6" ht="15.75">
      <c r="A39" s="208">
        <v>33</v>
      </c>
      <c r="B39" s="209" t="s">
        <v>32</v>
      </c>
      <c r="C39" s="213">
        <v>6</v>
      </c>
      <c r="D39" s="272" t="s">
        <v>1341</v>
      </c>
    </row>
    <row r="40" spans="1:6" ht="15.75">
      <c r="A40" s="208">
        <v>34</v>
      </c>
      <c r="B40" s="209" t="s">
        <v>33</v>
      </c>
      <c r="C40" s="213">
        <v>6</v>
      </c>
      <c r="D40" s="272" t="s">
        <v>1342</v>
      </c>
    </row>
    <row r="41" spans="1:6" ht="15.75">
      <c r="A41" s="208">
        <v>35</v>
      </c>
      <c r="B41" s="209" t="s">
        <v>34</v>
      </c>
      <c r="C41" s="213">
        <v>6</v>
      </c>
      <c r="D41" s="272" t="s">
        <v>1357</v>
      </c>
    </row>
    <row r="42" spans="1:6" ht="15.75">
      <c r="A42" s="208">
        <v>36</v>
      </c>
      <c r="B42" s="209" t="s">
        <v>35</v>
      </c>
      <c r="C42" s="213">
        <v>6</v>
      </c>
      <c r="D42" s="272" t="s">
        <v>1343</v>
      </c>
    </row>
    <row r="43" spans="1:6" ht="15.75">
      <c r="A43" s="208">
        <v>37</v>
      </c>
      <c r="B43" s="209" t="s">
        <v>36</v>
      </c>
      <c r="C43" s="213">
        <v>6</v>
      </c>
      <c r="D43" s="272" t="s">
        <v>1339</v>
      </c>
    </row>
    <row r="44" spans="1:6" ht="15.75">
      <c r="A44" s="208">
        <v>38</v>
      </c>
      <c r="B44" s="209" t="s">
        <v>37</v>
      </c>
      <c r="C44" s="213">
        <v>6</v>
      </c>
      <c r="D44" s="272" t="s">
        <v>1343</v>
      </c>
    </row>
    <row r="45" spans="1:6" ht="15.75">
      <c r="A45" s="208">
        <v>39</v>
      </c>
      <c r="B45" s="209" t="s">
        <v>38</v>
      </c>
      <c r="C45" s="213">
        <v>6</v>
      </c>
      <c r="D45" s="272" t="s">
        <v>1344</v>
      </c>
    </row>
    <row r="46" spans="1:6" ht="15.75">
      <c r="A46" s="208">
        <v>40</v>
      </c>
      <c r="B46" s="209" t="s">
        <v>39</v>
      </c>
      <c r="C46" s="213">
        <v>6</v>
      </c>
      <c r="D46" s="272" t="s">
        <v>1344</v>
      </c>
    </row>
    <row r="47" spans="1:6" ht="15.75">
      <c r="A47" s="208">
        <v>41</v>
      </c>
      <c r="B47" s="209" t="s">
        <v>40</v>
      </c>
      <c r="C47" s="213">
        <v>6</v>
      </c>
      <c r="D47" s="272" t="s">
        <v>1330</v>
      </c>
    </row>
    <row r="48" spans="1:6" ht="15.75">
      <c r="A48" s="208">
        <v>42</v>
      </c>
      <c r="B48" s="209" t="s">
        <v>41</v>
      </c>
      <c r="C48" s="213">
        <v>6</v>
      </c>
      <c r="D48" s="272" t="s">
        <v>1340</v>
      </c>
    </row>
    <row r="49" spans="1:4" ht="15.75">
      <c r="A49" s="208">
        <v>43</v>
      </c>
      <c r="B49" s="209" t="s">
        <v>42</v>
      </c>
      <c r="C49" s="213">
        <v>6</v>
      </c>
      <c r="D49" s="272" t="s">
        <v>1333</v>
      </c>
    </row>
    <row r="50" spans="1:4" ht="15.75">
      <c r="A50" s="208">
        <v>44</v>
      </c>
      <c r="B50" s="210" t="s">
        <v>43</v>
      </c>
      <c r="C50" s="213">
        <v>6</v>
      </c>
      <c r="D50" s="272" t="s">
        <v>1328</v>
      </c>
    </row>
    <row r="51" spans="1:4" ht="15.75">
      <c r="A51" s="208">
        <v>45</v>
      </c>
      <c r="B51" s="210" t="s">
        <v>44</v>
      </c>
      <c r="C51" s="213">
        <v>6</v>
      </c>
      <c r="D51" s="272" t="s">
        <v>1345</v>
      </c>
    </row>
    <row r="52" spans="1:4" ht="15.75">
      <c r="A52" s="208">
        <v>46</v>
      </c>
      <c r="B52" s="211" t="s">
        <v>45</v>
      </c>
      <c r="C52" s="213">
        <v>6</v>
      </c>
      <c r="D52" s="272" t="s">
        <v>1346</v>
      </c>
    </row>
    <row r="53" spans="1:4" ht="15.75">
      <c r="A53" s="208">
        <v>47</v>
      </c>
      <c r="B53" s="209" t="s">
        <v>46</v>
      </c>
      <c r="C53" s="213">
        <v>6</v>
      </c>
      <c r="D53" s="272" t="s">
        <v>1347</v>
      </c>
    </row>
    <row r="54" spans="1:4" ht="15.75">
      <c r="A54" s="208">
        <v>48</v>
      </c>
      <c r="B54" s="209" t="s">
        <v>47</v>
      </c>
      <c r="C54" s="213">
        <v>6</v>
      </c>
      <c r="D54" s="272" t="s">
        <v>1331</v>
      </c>
    </row>
    <row r="55" spans="1:4" ht="15.75">
      <c r="A55" s="208">
        <v>49</v>
      </c>
      <c r="B55" s="209" t="s">
        <v>48</v>
      </c>
      <c r="C55" s="213">
        <v>6</v>
      </c>
      <c r="D55" s="272" t="s">
        <v>1345</v>
      </c>
    </row>
    <row r="56" spans="1:4" ht="15.75">
      <c r="A56" s="208">
        <v>50</v>
      </c>
      <c r="B56" s="209" t="s">
        <v>49</v>
      </c>
      <c r="C56" s="213">
        <v>6</v>
      </c>
      <c r="D56" s="272" t="s">
        <v>1347</v>
      </c>
    </row>
    <row r="57" spans="1:4" ht="15.75">
      <c r="A57" s="208">
        <v>51</v>
      </c>
      <c r="B57" s="209" t="s">
        <v>50</v>
      </c>
      <c r="C57" s="213">
        <v>6</v>
      </c>
      <c r="D57" s="272" t="s">
        <v>1348</v>
      </c>
    </row>
    <row r="58" spans="1:4" ht="15.75">
      <c r="A58" s="208">
        <v>52</v>
      </c>
      <c r="B58" s="209" t="s">
        <v>51</v>
      </c>
      <c r="C58" s="213">
        <v>6</v>
      </c>
      <c r="D58" s="272" t="s">
        <v>1348</v>
      </c>
    </row>
    <row r="59" spans="1:4" ht="15.75">
      <c r="A59" s="208">
        <v>53</v>
      </c>
      <c r="B59" s="209" t="s">
        <v>52</v>
      </c>
      <c r="C59" s="213">
        <v>6</v>
      </c>
      <c r="D59" s="272" t="s">
        <v>1349</v>
      </c>
    </row>
    <row r="60" spans="1:4" ht="15.75">
      <c r="A60" s="208">
        <v>54</v>
      </c>
      <c r="B60" s="209" t="s">
        <v>53</v>
      </c>
      <c r="C60" s="213">
        <v>6</v>
      </c>
      <c r="D60" s="272" t="s">
        <v>1328</v>
      </c>
    </row>
    <row r="61" spans="1:4" ht="15.75">
      <c r="A61" s="208">
        <v>55</v>
      </c>
      <c r="B61" s="209" t="s">
        <v>54</v>
      </c>
      <c r="C61" s="213">
        <v>6</v>
      </c>
      <c r="D61" s="272" t="s">
        <v>1349</v>
      </c>
    </row>
    <row r="62" spans="1:4" ht="15.75">
      <c r="A62" s="208">
        <v>56</v>
      </c>
      <c r="B62" s="209" t="s">
        <v>55</v>
      </c>
      <c r="C62" s="213">
        <v>6</v>
      </c>
      <c r="D62" s="272" t="s">
        <v>1346</v>
      </c>
    </row>
    <row r="63" spans="1:4" ht="15.75">
      <c r="A63" s="208">
        <v>57</v>
      </c>
      <c r="B63" s="209" t="s">
        <v>56</v>
      </c>
      <c r="C63" s="213">
        <v>6</v>
      </c>
      <c r="D63" s="272" t="s">
        <v>1350</v>
      </c>
    </row>
    <row r="64" spans="1:4" ht="15.75">
      <c r="A64" s="208">
        <v>58</v>
      </c>
      <c r="B64" s="209" t="s">
        <v>57</v>
      </c>
      <c r="C64" s="213">
        <v>6</v>
      </c>
      <c r="D64" s="272" t="s">
        <v>1350</v>
      </c>
    </row>
    <row r="65" spans="1:8" ht="15.75">
      <c r="A65" s="208">
        <v>59</v>
      </c>
      <c r="B65" s="209" t="s">
        <v>58</v>
      </c>
      <c r="C65" s="213">
        <v>6</v>
      </c>
      <c r="D65" s="272" t="s">
        <v>1341</v>
      </c>
    </row>
    <row r="66" spans="1:8" ht="15.75">
      <c r="A66" s="308" t="s">
        <v>474</v>
      </c>
      <c r="B66" s="308"/>
      <c r="C66" s="212">
        <v>351</v>
      </c>
      <c r="D66" s="273"/>
    </row>
    <row r="71" spans="1:8">
      <c r="H71">
        <v>351</v>
      </c>
    </row>
    <row r="72" spans="1:8">
      <c r="H72">
        <v>653</v>
      </c>
    </row>
    <row r="73" spans="1:8">
      <c r="C73" s="206"/>
      <c r="H73">
        <v>1004</v>
      </c>
    </row>
    <row r="74" spans="1:8">
      <c r="H74">
        <v>251</v>
      </c>
    </row>
  </sheetData>
  <mergeCells count="4">
    <mergeCell ref="A66:B66"/>
    <mergeCell ref="A2:D2"/>
    <mergeCell ref="A1:D1"/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workbookViewId="0">
      <selection activeCell="E24" sqref="E24:E28"/>
    </sheetView>
  </sheetViews>
  <sheetFormatPr defaultColWidth="8.85546875" defaultRowHeight="12.75"/>
  <cols>
    <col min="1" max="1" width="6" style="214" customWidth="1"/>
    <col min="2" max="2" width="12.42578125" style="254" customWidth="1"/>
    <col min="3" max="3" width="28" style="214" customWidth="1"/>
    <col min="4" max="4" width="22.42578125" style="253" customWidth="1"/>
    <col min="5" max="5" width="23.42578125" style="214" customWidth="1"/>
    <col min="6" max="16384" width="8.85546875" style="214"/>
  </cols>
  <sheetData>
    <row r="1" spans="1:5">
      <c r="A1" s="320" t="s">
        <v>517</v>
      </c>
      <c r="B1" s="320"/>
      <c r="C1" s="320"/>
      <c r="D1" s="320"/>
      <c r="E1" s="320"/>
    </row>
    <row r="2" spans="1:5">
      <c r="A2" s="320" t="s">
        <v>61</v>
      </c>
      <c r="B2" s="320"/>
      <c r="C2" s="320"/>
      <c r="D2" s="320"/>
      <c r="E2" s="320"/>
    </row>
    <row r="3" spans="1:5">
      <c r="A3" s="320" t="s">
        <v>124</v>
      </c>
      <c r="B3" s="320"/>
      <c r="C3" s="320"/>
      <c r="D3" s="320"/>
      <c r="E3" s="320"/>
    </row>
    <row r="4" spans="1:5">
      <c r="D4" s="216"/>
      <c r="E4" s="217"/>
    </row>
    <row r="5" spans="1:5">
      <c r="A5" s="218" t="s">
        <v>62</v>
      </c>
      <c r="B5" s="217"/>
      <c r="C5" s="241" t="s">
        <v>63</v>
      </c>
      <c r="D5" s="216"/>
      <c r="E5" s="217"/>
    </row>
    <row r="6" spans="1:5">
      <c r="A6" s="313" t="s">
        <v>0</v>
      </c>
      <c r="B6" s="313" t="s">
        <v>59</v>
      </c>
      <c r="C6" s="313" t="s">
        <v>201</v>
      </c>
      <c r="D6" s="315" t="s">
        <v>64</v>
      </c>
      <c r="E6" s="313" t="s">
        <v>60</v>
      </c>
    </row>
    <row r="7" spans="1:5">
      <c r="A7" s="314"/>
      <c r="B7" s="314"/>
      <c r="C7" s="314"/>
      <c r="D7" s="316"/>
      <c r="E7" s="314"/>
    </row>
    <row r="8" spans="1:5">
      <c r="A8" s="220">
        <v>1</v>
      </c>
      <c r="B8" s="255">
        <v>2017016002</v>
      </c>
      <c r="C8" s="249" t="s">
        <v>529</v>
      </c>
      <c r="D8" s="310" t="s">
        <v>518</v>
      </c>
      <c r="E8" s="317" t="s">
        <v>1262</v>
      </c>
    </row>
    <row r="9" spans="1:5">
      <c r="A9" s="220">
        <v>2</v>
      </c>
      <c r="B9" s="256">
        <v>2017016001</v>
      </c>
      <c r="C9" s="250" t="s">
        <v>530</v>
      </c>
      <c r="D9" s="311"/>
      <c r="E9" s="318"/>
    </row>
    <row r="10" spans="1:5">
      <c r="A10" s="220">
        <v>3</v>
      </c>
      <c r="B10" s="255">
        <v>2017016004</v>
      </c>
      <c r="C10" s="249" t="s">
        <v>531</v>
      </c>
      <c r="D10" s="311"/>
      <c r="E10" s="318"/>
    </row>
    <row r="11" spans="1:5">
      <c r="A11" s="220">
        <v>4</v>
      </c>
      <c r="B11" s="256">
        <v>2017016005</v>
      </c>
      <c r="C11" s="250" t="s">
        <v>532</v>
      </c>
      <c r="D11" s="312"/>
      <c r="E11" s="319"/>
    </row>
    <row r="12" spans="1:5">
      <c r="D12" s="216"/>
      <c r="E12" s="217"/>
    </row>
    <row r="13" spans="1:5">
      <c r="A13" s="218" t="s">
        <v>62</v>
      </c>
      <c r="C13" s="241" t="s">
        <v>65</v>
      </c>
      <c r="D13" s="216"/>
      <c r="E13" s="217"/>
    </row>
    <row r="14" spans="1:5">
      <c r="A14" s="313" t="s">
        <v>0</v>
      </c>
      <c r="B14" s="313" t="s">
        <v>59</v>
      </c>
      <c r="C14" s="313" t="s">
        <v>201</v>
      </c>
      <c r="D14" s="315" t="s">
        <v>64</v>
      </c>
      <c r="E14" s="313" t="s">
        <v>60</v>
      </c>
    </row>
    <row r="15" spans="1:5" ht="15" customHeight="1">
      <c r="A15" s="314"/>
      <c r="B15" s="314"/>
      <c r="C15" s="314"/>
      <c r="D15" s="316"/>
      <c r="E15" s="314"/>
    </row>
    <row r="16" spans="1:5" ht="15" customHeight="1">
      <c r="A16" s="220">
        <v>1</v>
      </c>
      <c r="B16" s="256">
        <v>2017016007</v>
      </c>
      <c r="C16" s="250" t="s">
        <v>533</v>
      </c>
      <c r="D16" s="310" t="s">
        <v>519</v>
      </c>
      <c r="E16" s="317" t="s">
        <v>1261</v>
      </c>
    </row>
    <row r="17" spans="1:5" ht="25.5">
      <c r="A17" s="220">
        <v>2</v>
      </c>
      <c r="B17" s="255">
        <v>2017016006</v>
      </c>
      <c r="C17" s="249" t="s">
        <v>534</v>
      </c>
      <c r="D17" s="311"/>
      <c r="E17" s="318"/>
    </row>
    <row r="18" spans="1:5">
      <c r="A18" s="220">
        <v>3</v>
      </c>
      <c r="B18" s="256">
        <v>2017016009</v>
      </c>
      <c r="C18" s="250" t="s">
        <v>535</v>
      </c>
      <c r="D18" s="311"/>
      <c r="E18" s="318"/>
    </row>
    <row r="19" spans="1:5">
      <c r="A19" s="220">
        <v>4</v>
      </c>
      <c r="B19" s="256">
        <v>2017016015</v>
      </c>
      <c r="C19" s="250" t="s">
        <v>536</v>
      </c>
      <c r="D19" s="312"/>
      <c r="E19" s="319"/>
    </row>
    <row r="20" spans="1:5">
      <c r="D20" s="216"/>
      <c r="E20" s="217"/>
    </row>
    <row r="21" spans="1:5">
      <c r="A21" s="218" t="s">
        <v>62</v>
      </c>
      <c r="C21" s="241" t="s">
        <v>66</v>
      </c>
      <c r="D21" s="216"/>
      <c r="E21" s="217"/>
    </row>
    <row r="22" spans="1:5">
      <c r="A22" s="313" t="s">
        <v>0</v>
      </c>
      <c r="B22" s="313" t="s">
        <v>59</v>
      </c>
      <c r="C22" s="313" t="s">
        <v>201</v>
      </c>
      <c r="D22" s="315" t="s">
        <v>64</v>
      </c>
      <c r="E22" s="313" t="s">
        <v>60</v>
      </c>
    </row>
    <row r="23" spans="1:5">
      <c r="A23" s="314"/>
      <c r="B23" s="314"/>
      <c r="C23" s="314"/>
      <c r="D23" s="316"/>
      <c r="E23" s="314"/>
    </row>
    <row r="24" spans="1:5" ht="15" customHeight="1">
      <c r="A24" s="220">
        <v>1</v>
      </c>
      <c r="B24" s="255">
        <v>2017016008</v>
      </c>
      <c r="C24" s="249" t="s">
        <v>537</v>
      </c>
      <c r="D24" s="310" t="s">
        <v>520</v>
      </c>
      <c r="E24" s="317" t="s">
        <v>1262</v>
      </c>
    </row>
    <row r="25" spans="1:5" ht="15" customHeight="1">
      <c r="A25" s="220">
        <v>2</v>
      </c>
      <c r="B25" s="255">
        <v>2017016012</v>
      </c>
      <c r="C25" s="249" t="s">
        <v>538</v>
      </c>
      <c r="D25" s="311"/>
      <c r="E25" s="318"/>
    </row>
    <row r="26" spans="1:5">
      <c r="A26" s="220">
        <v>3</v>
      </c>
      <c r="B26" s="255">
        <v>2017016014</v>
      </c>
      <c r="C26" s="249" t="s">
        <v>539</v>
      </c>
      <c r="D26" s="311"/>
      <c r="E26" s="318"/>
    </row>
    <row r="27" spans="1:5">
      <c r="A27" s="220">
        <v>4</v>
      </c>
      <c r="B27" s="256">
        <v>2017016013</v>
      </c>
      <c r="C27" s="250" t="s">
        <v>569</v>
      </c>
      <c r="D27" s="311"/>
      <c r="E27" s="318"/>
    </row>
    <row r="28" spans="1:5">
      <c r="A28" s="220">
        <v>5</v>
      </c>
      <c r="B28" s="256">
        <v>2017016017</v>
      </c>
      <c r="C28" s="250" t="s">
        <v>540</v>
      </c>
      <c r="D28" s="312"/>
      <c r="E28" s="319"/>
    </row>
    <row r="29" spans="1:5">
      <c r="D29" s="216"/>
      <c r="E29" s="217"/>
    </row>
    <row r="30" spans="1:5">
      <c r="A30" s="218" t="s">
        <v>62</v>
      </c>
      <c r="C30" s="241" t="s">
        <v>67</v>
      </c>
      <c r="D30" s="216"/>
      <c r="E30" s="217"/>
    </row>
    <row r="31" spans="1:5">
      <c r="A31" s="313" t="s">
        <v>0</v>
      </c>
      <c r="B31" s="313" t="s">
        <v>59</v>
      </c>
      <c r="C31" s="313" t="s">
        <v>201</v>
      </c>
      <c r="D31" s="315" t="s">
        <v>64</v>
      </c>
      <c r="E31" s="313" t="s">
        <v>60</v>
      </c>
    </row>
    <row r="32" spans="1:5">
      <c r="A32" s="314"/>
      <c r="B32" s="314"/>
      <c r="C32" s="314"/>
      <c r="D32" s="316"/>
      <c r="E32" s="314"/>
    </row>
    <row r="33" spans="1:5">
      <c r="A33" s="220">
        <v>1</v>
      </c>
      <c r="B33" s="255">
        <v>2017016010</v>
      </c>
      <c r="C33" s="249" t="s">
        <v>541</v>
      </c>
      <c r="D33" s="310" t="s">
        <v>521</v>
      </c>
      <c r="E33" s="317" t="s">
        <v>1261</v>
      </c>
    </row>
    <row r="34" spans="1:5" ht="15" customHeight="1">
      <c r="A34" s="220">
        <v>2</v>
      </c>
      <c r="B34" s="256">
        <v>2017016019</v>
      </c>
      <c r="C34" s="250" t="s">
        <v>542</v>
      </c>
      <c r="D34" s="311"/>
      <c r="E34" s="318"/>
    </row>
    <row r="35" spans="1:5" ht="15" customHeight="1">
      <c r="A35" s="220">
        <v>3</v>
      </c>
      <c r="B35" s="255">
        <v>2017016020</v>
      </c>
      <c r="C35" s="249" t="s">
        <v>543</v>
      </c>
      <c r="D35" s="311"/>
      <c r="E35" s="318"/>
    </row>
    <row r="36" spans="1:5">
      <c r="A36" s="220">
        <v>4</v>
      </c>
      <c r="B36" s="256">
        <v>2017016021</v>
      </c>
      <c r="C36" s="250" t="s">
        <v>544</v>
      </c>
      <c r="D36" s="312"/>
      <c r="E36" s="319"/>
    </row>
    <row r="37" spans="1:5">
      <c r="D37" s="216"/>
      <c r="E37" s="217"/>
    </row>
    <row r="38" spans="1:5">
      <c r="A38" s="218" t="s">
        <v>62</v>
      </c>
      <c r="C38" s="241" t="s">
        <v>68</v>
      </c>
      <c r="D38" s="216"/>
      <c r="E38" s="217"/>
    </row>
    <row r="39" spans="1:5">
      <c r="A39" s="313" t="s">
        <v>0</v>
      </c>
      <c r="B39" s="313" t="s">
        <v>59</v>
      </c>
      <c r="C39" s="313" t="s">
        <v>201</v>
      </c>
      <c r="D39" s="315" t="s">
        <v>64</v>
      </c>
      <c r="E39" s="313" t="s">
        <v>60</v>
      </c>
    </row>
    <row r="40" spans="1:5">
      <c r="A40" s="314"/>
      <c r="B40" s="314"/>
      <c r="C40" s="314"/>
      <c r="D40" s="316"/>
      <c r="E40" s="314"/>
    </row>
    <row r="41" spans="1:5">
      <c r="A41" s="220">
        <v>1</v>
      </c>
      <c r="B41" s="255">
        <v>2017016016</v>
      </c>
      <c r="C41" s="249" t="s">
        <v>545</v>
      </c>
      <c r="D41" s="310" t="s">
        <v>522</v>
      </c>
      <c r="E41" s="317" t="s">
        <v>1261</v>
      </c>
    </row>
    <row r="42" spans="1:5">
      <c r="A42" s="220">
        <v>2</v>
      </c>
      <c r="B42" s="255">
        <v>2017016022</v>
      </c>
      <c r="C42" s="249" t="s">
        <v>546</v>
      </c>
      <c r="D42" s="311"/>
      <c r="E42" s="318"/>
    </row>
    <row r="43" spans="1:5" ht="15" customHeight="1">
      <c r="A43" s="220">
        <v>3</v>
      </c>
      <c r="B43" s="256">
        <v>2017016023</v>
      </c>
      <c r="C43" s="250" t="s">
        <v>547</v>
      </c>
      <c r="D43" s="311"/>
      <c r="E43" s="318"/>
    </row>
    <row r="44" spans="1:5" ht="15" customHeight="1">
      <c r="A44" s="220">
        <v>4</v>
      </c>
      <c r="B44" s="255">
        <v>2017016038</v>
      </c>
      <c r="C44" s="249" t="s">
        <v>548</v>
      </c>
      <c r="D44" s="312"/>
      <c r="E44" s="319"/>
    </row>
    <row r="45" spans="1:5">
      <c r="D45" s="216"/>
      <c r="E45" s="217"/>
    </row>
    <row r="46" spans="1:5">
      <c r="A46" s="218" t="s">
        <v>62</v>
      </c>
      <c r="C46" s="241" t="s">
        <v>69</v>
      </c>
      <c r="D46" s="216"/>
      <c r="E46" s="217"/>
    </row>
    <row r="47" spans="1:5">
      <c r="A47" s="313" t="s">
        <v>0</v>
      </c>
      <c r="B47" s="313" t="s">
        <v>59</v>
      </c>
      <c r="C47" s="313" t="s">
        <v>201</v>
      </c>
      <c r="D47" s="315" t="s">
        <v>64</v>
      </c>
      <c r="E47" s="313" t="s">
        <v>60</v>
      </c>
    </row>
    <row r="48" spans="1:5">
      <c r="A48" s="314"/>
      <c r="B48" s="314"/>
      <c r="C48" s="314"/>
      <c r="D48" s="316"/>
      <c r="E48" s="314"/>
    </row>
    <row r="49" spans="1:5">
      <c r="A49" s="220">
        <v>1</v>
      </c>
      <c r="B49" s="255">
        <v>2017016024</v>
      </c>
      <c r="C49" s="249" t="s">
        <v>549</v>
      </c>
      <c r="D49" s="310" t="s">
        <v>523</v>
      </c>
      <c r="E49" s="317" t="s">
        <v>1262</v>
      </c>
    </row>
    <row r="50" spans="1:5">
      <c r="A50" s="220">
        <v>2</v>
      </c>
      <c r="B50" s="256">
        <v>2017016025</v>
      </c>
      <c r="C50" s="250" t="s">
        <v>550</v>
      </c>
      <c r="D50" s="311"/>
      <c r="E50" s="318"/>
    </row>
    <row r="51" spans="1:5">
      <c r="A51" s="220">
        <v>3</v>
      </c>
      <c r="B51" s="255">
        <v>2017016026</v>
      </c>
      <c r="C51" s="249" t="s">
        <v>551</v>
      </c>
      <c r="D51" s="311"/>
      <c r="E51" s="318"/>
    </row>
    <row r="52" spans="1:5" ht="15" customHeight="1">
      <c r="A52" s="220">
        <v>4</v>
      </c>
      <c r="B52" s="256">
        <v>2017016033</v>
      </c>
      <c r="C52" s="250" t="s">
        <v>552</v>
      </c>
      <c r="D52" s="312"/>
      <c r="E52" s="319"/>
    </row>
    <row r="53" spans="1:5" ht="15" customHeight="1">
      <c r="D53" s="216"/>
      <c r="E53" s="217"/>
    </row>
    <row r="54" spans="1:5">
      <c r="A54" s="218" t="s">
        <v>62</v>
      </c>
      <c r="C54" s="241" t="s">
        <v>70</v>
      </c>
      <c r="D54" s="216"/>
      <c r="E54" s="217"/>
    </row>
    <row r="55" spans="1:5">
      <c r="A55" s="313" t="s">
        <v>0</v>
      </c>
      <c r="B55" s="313" t="s">
        <v>59</v>
      </c>
      <c r="C55" s="313" t="s">
        <v>201</v>
      </c>
      <c r="D55" s="315" t="s">
        <v>64</v>
      </c>
      <c r="E55" s="313" t="s">
        <v>60</v>
      </c>
    </row>
    <row r="56" spans="1:5">
      <c r="A56" s="314"/>
      <c r="B56" s="314"/>
      <c r="C56" s="314"/>
      <c r="D56" s="316"/>
      <c r="E56" s="314"/>
    </row>
    <row r="57" spans="1:5">
      <c r="A57" s="220">
        <v>1</v>
      </c>
      <c r="B57" s="256">
        <v>2017016035</v>
      </c>
      <c r="C57" s="250" t="s">
        <v>553</v>
      </c>
      <c r="D57" s="310" t="s">
        <v>524</v>
      </c>
      <c r="E57" s="317" t="s">
        <v>1260</v>
      </c>
    </row>
    <row r="58" spans="1:5">
      <c r="A58" s="220">
        <v>2</v>
      </c>
      <c r="B58" s="256">
        <v>2017016027</v>
      </c>
      <c r="C58" s="250" t="s">
        <v>554</v>
      </c>
      <c r="D58" s="311"/>
      <c r="E58" s="318"/>
    </row>
    <row r="59" spans="1:5">
      <c r="A59" s="220">
        <v>3</v>
      </c>
      <c r="B59" s="255">
        <v>2017016028</v>
      </c>
      <c r="C59" s="249" t="s">
        <v>555</v>
      </c>
      <c r="D59" s="311"/>
      <c r="E59" s="318"/>
    </row>
    <row r="60" spans="1:5">
      <c r="A60" s="220">
        <v>4</v>
      </c>
      <c r="B60" s="256">
        <v>2017016029</v>
      </c>
      <c r="C60" s="250" t="s">
        <v>556</v>
      </c>
      <c r="D60" s="312"/>
      <c r="E60" s="319"/>
    </row>
    <row r="61" spans="1:5">
      <c r="D61" s="216"/>
      <c r="E61" s="217"/>
    </row>
    <row r="62" spans="1:5">
      <c r="A62" s="218" t="s">
        <v>62</v>
      </c>
      <c r="C62" s="241" t="s">
        <v>71</v>
      </c>
      <c r="D62" s="216"/>
      <c r="E62" s="217"/>
    </row>
    <row r="63" spans="1:5">
      <c r="A63" s="313" t="s">
        <v>0</v>
      </c>
      <c r="B63" s="313" t="s">
        <v>59</v>
      </c>
      <c r="C63" s="313" t="s">
        <v>201</v>
      </c>
      <c r="D63" s="315" t="s">
        <v>64</v>
      </c>
      <c r="E63" s="313" t="s">
        <v>60</v>
      </c>
    </row>
    <row r="64" spans="1:5">
      <c r="A64" s="314"/>
      <c r="B64" s="314"/>
      <c r="C64" s="314"/>
      <c r="D64" s="316"/>
      <c r="E64" s="314"/>
    </row>
    <row r="65" spans="1:5">
      <c r="A65" s="220">
        <v>1</v>
      </c>
      <c r="B65" s="255">
        <v>2017016042</v>
      </c>
      <c r="C65" s="249" t="s">
        <v>557</v>
      </c>
      <c r="D65" s="310" t="s">
        <v>525</v>
      </c>
      <c r="E65" s="317" t="s">
        <v>1260</v>
      </c>
    </row>
    <row r="66" spans="1:5">
      <c r="A66" s="220">
        <v>2</v>
      </c>
      <c r="B66" s="255">
        <v>2017016030</v>
      </c>
      <c r="C66" s="249" t="s">
        <v>558</v>
      </c>
      <c r="D66" s="311"/>
      <c r="E66" s="318"/>
    </row>
    <row r="67" spans="1:5">
      <c r="A67" s="220">
        <v>3</v>
      </c>
      <c r="B67" s="256">
        <v>2017016031</v>
      </c>
      <c r="C67" s="250" t="s">
        <v>559</v>
      </c>
      <c r="D67" s="311"/>
      <c r="E67" s="318"/>
    </row>
    <row r="68" spans="1:5">
      <c r="A68" s="220">
        <v>4</v>
      </c>
      <c r="B68" s="255">
        <v>2017016032</v>
      </c>
      <c r="C68" s="249" t="s">
        <v>560</v>
      </c>
      <c r="D68" s="312"/>
      <c r="E68" s="319"/>
    </row>
    <row r="69" spans="1:5">
      <c r="D69" s="216"/>
      <c r="E69" s="217"/>
    </row>
    <row r="70" spans="1:5">
      <c r="A70" s="218" t="s">
        <v>62</v>
      </c>
      <c r="C70" s="241" t="s">
        <v>72</v>
      </c>
      <c r="D70" s="216"/>
      <c r="E70" s="217"/>
    </row>
    <row r="71" spans="1:5">
      <c r="A71" s="313" t="s">
        <v>0</v>
      </c>
      <c r="B71" s="313" t="s">
        <v>59</v>
      </c>
      <c r="C71" s="313" t="s">
        <v>201</v>
      </c>
      <c r="D71" s="315" t="s">
        <v>64</v>
      </c>
      <c r="E71" s="313" t="s">
        <v>60</v>
      </c>
    </row>
    <row r="72" spans="1:5">
      <c r="A72" s="314"/>
      <c r="B72" s="314"/>
      <c r="C72" s="314"/>
      <c r="D72" s="316"/>
      <c r="E72" s="314"/>
    </row>
    <row r="73" spans="1:5">
      <c r="A73" s="220">
        <v>1</v>
      </c>
      <c r="B73" s="256">
        <v>2017016043</v>
      </c>
      <c r="C73" s="250" t="s">
        <v>561</v>
      </c>
      <c r="D73" s="310" t="s">
        <v>527</v>
      </c>
      <c r="E73" s="317" t="s">
        <v>1355</v>
      </c>
    </row>
    <row r="74" spans="1:5">
      <c r="A74" s="220">
        <v>2</v>
      </c>
      <c r="B74" s="255">
        <v>2017016034</v>
      </c>
      <c r="C74" s="249" t="s">
        <v>562</v>
      </c>
      <c r="D74" s="311"/>
      <c r="E74" s="318"/>
    </row>
    <row r="75" spans="1:5">
      <c r="A75" s="220">
        <v>3</v>
      </c>
      <c r="B75" s="255">
        <v>2017016036</v>
      </c>
      <c r="C75" s="249" t="s">
        <v>563</v>
      </c>
      <c r="D75" s="311"/>
      <c r="E75" s="318"/>
    </row>
    <row r="76" spans="1:5">
      <c r="A76" s="220">
        <v>4</v>
      </c>
      <c r="B76" s="256">
        <v>2017016037</v>
      </c>
      <c r="C76" s="250" t="s">
        <v>564</v>
      </c>
      <c r="D76" s="312"/>
      <c r="E76" s="319"/>
    </row>
    <row r="77" spans="1:5">
      <c r="D77" s="216"/>
      <c r="E77" s="217"/>
    </row>
    <row r="78" spans="1:5">
      <c r="A78" s="218" t="s">
        <v>62</v>
      </c>
      <c r="C78" s="241" t="s">
        <v>73</v>
      </c>
      <c r="D78" s="216"/>
      <c r="E78" s="217"/>
    </row>
    <row r="79" spans="1:5">
      <c r="A79" s="313" t="s">
        <v>0</v>
      </c>
      <c r="B79" s="313" t="s">
        <v>59</v>
      </c>
      <c r="C79" s="313" t="s">
        <v>201</v>
      </c>
      <c r="D79" s="315" t="s">
        <v>64</v>
      </c>
      <c r="E79" s="313" t="s">
        <v>60</v>
      </c>
    </row>
    <row r="80" spans="1:5">
      <c r="A80" s="314"/>
      <c r="B80" s="314"/>
      <c r="C80" s="314"/>
      <c r="D80" s="316"/>
      <c r="E80" s="314"/>
    </row>
    <row r="81" spans="1:7">
      <c r="A81" s="220">
        <v>1</v>
      </c>
      <c r="B81" s="251">
        <v>2016016037</v>
      </c>
      <c r="C81" s="252" t="s">
        <v>565</v>
      </c>
      <c r="D81" s="310" t="s">
        <v>528</v>
      </c>
      <c r="E81" s="317" t="s">
        <v>1260</v>
      </c>
    </row>
    <row r="82" spans="1:7">
      <c r="A82" s="220">
        <v>2</v>
      </c>
      <c r="B82" s="255">
        <v>2017016040</v>
      </c>
      <c r="C82" s="249" t="s">
        <v>566</v>
      </c>
      <c r="D82" s="311"/>
      <c r="E82" s="318"/>
    </row>
    <row r="83" spans="1:7">
      <c r="A83" s="220">
        <v>3</v>
      </c>
      <c r="B83" s="256">
        <v>2017016041</v>
      </c>
      <c r="C83" s="250" t="s">
        <v>567</v>
      </c>
      <c r="D83" s="311"/>
      <c r="E83" s="318"/>
    </row>
    <row r="84" spans="1:7">
      <c r="A84" s="220">
        <v>4</v>
      </c>
      <c r="B84" s="256">
        <v>2017016045</v>
      </c>
      <c r="C84" s="250" t="s">
        <v>568</v>
      </c>
      <c r="D84" s="312"/>
      <c r="E84" s="319"/>
      <c r="G84" s="214">
        <f>A84+A76+A68+A60+A52+A44+A36+A28+A19+A11</f>
        <v>41</v>
      </c>
    </row>
    <row r="85" spans="1:7">
      <c r="D85" s="216"/>
      <c r="E85" s="217"/>
    </row>
    <row r="86" spans="1:7">
      <c r="E86" s="241" t="s">
        <v>1085</v>
      </c>
    </row>
    <row r="87" spans="1:7">
      <c r="E87" s="247" t="s">
        <v>1086</v>
      </c>
    </row>
    <row r="88" spans="1:7">
      <c r="E88" s="241" t="s">
        <v>1087</v>
      </c>
    </row>
    <row r="89" spans="1:7">
      <c r="E89" s="247"/>
    </row>
    <row r="90" spans="1:7">
      <c r="E90" s="247"/>
    </row>
    <row r="91" spans="1:7">
      <c r="E91" s="241" t="s">
        <v>1088</v>
      </c>
    </row>
  </sheetData>
  <mergeCells count="73">
    <mergeCell ref="E73:E76"/>
    <mergeCell ref="A79:A80"/>
    <mergeCell ref="B79:B80"/>
    <mergeCell ref="C79:C80"/>
    <mergeCell ref="D79:D80"/>
    <mergeCell ref="E79:E80"/>
    <mergeCell ref="E81:E84"/>
    <mergeCell ref="D16:D19"/>
    <mergeCell ref="E16:E19"/>
    <mergeCell ref="A22:A23"/>
    <mergeCell ref="B22:B23"/>
    <mergeCell ref="C22:C23"/>
    <mergeCell ref="D22:D23"/>
    <mergeCell ref="E22:E23"/>
    <mergeCell ref="D24:D28"/>
    <mergeCell ref="E24:E28"/>
    <mergeCell ref="A47:A48"/>
    <mergeCell ref="B47:B48"/>
    <mergeCell ref="C47:C48"/>
    <mergeCell ref="D47:D48"/>
    <mergeCell ref="E47:E48"/>
    <mergeCell ref="D73:D76"/>
    <mergeCell ref="D49:D52"/>
    <mergeCell ref="E49:E52"/>
    <mergeCell ref="D57:D60"/>
    <mergeCell ref="E57:E60"/>
    <mergeCell ref="A71:A72"/>
    <mergeCell ref="B71:B72"/>
    <mergeCell ref="C71:C72"/>
    <mergeCell ref="D71:D72"/>
    <mergeCell ref="E55:E56"/>
    <mergeCell ref="E63:E64"/>
    <mergeCell ref="E65:E68"/>
    <mergeCell ref="E71:E72"/>
    <mergeCell ref="A14:A15"/>
    <mergeCell ref="B14:B15"/>
    <mergeCell ref="C14:C15"/>
    <mergeCell ref="D14:D15"/>
    <mergeCell ref="E14:E15"/>
    <mergeCell ref="A39:A40"/>
    <mergeCell ref="B39:B40"/>
    <mergeCell ref="C39:C40"/>
    <mergeCell ref="A31:A32"/>
    <mergeCell ref="B31:B32"/>
    <mergeCell ref="C31:C32"/>
    <mergeCell ref="A1:E1"/>
    <mergeCell ref="A2:E2"/>
    <mergeCell ref="A3:E3"/>
    <mergeCell ref="A6:A7"/>
    <mergeCell ref="B6:B7"/>
    <mergeCell ref="C6:C7"/>
    <mergeCell ref="D6:D7"/>
    <mergeCell ref="E6:E7"/>
    <mergeCell ref="D8:D11"/>
    <mergeCell ref="E8:E11"/>
    <mergeCell ref="D39:D40"/>
    <mergeCell ref="E39:E40"/>
    <mergeCell ref="D41:D44"/>
    <mergeCell ref="E41:E44"/>
    <mergeCell ref="D31:D32"/>
    <mergeCell ref="E31:E32"/>
    <mergeCell ref="D33:D36"/>
    <mergeCell ref="E33:E36"/>
    <mergeCell ref="D81:D84"/>
    <mergeCell ref="A55:A56"/>
    <mergeCell ref="B55:B56"/>
    <mergeCell ref="C55:C56"/>
    <mergeCell ref="D55:D56"/>
    <mergeCell ref="A63:A64"/>
    <mergeCell ref="B63:B64"/>
    <mergeCell ref="C63:C64"/>
    <mergeCell ref="D63:D64"/>
    <mergeCell ref="D65:D68"/>
  </mergeCells>
  <pageMargins left="0.41" right="0.7" top="0.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topLeftCell="A43" workbookViewId="0">
      <selection sqref="A1:E59"/>
    </sheetView>
  </sheetViews>
  <sheetFormatPr defaultColWidth="8.85546875" defaultRowHeight="12.75"/>
  <cols>
    <col min="1" max="1" width="4" style="214" customWidth="1"/>
    <col min="2" max="2" width="13.7109375" style="254" customWidth="1"/>
    <col min="3" max="3" width="28.28515625" style="257" customWidth="1"/>
    <col min="4" max="4" width="20.5703125" style="214" customWidth="1"/>
    <col min="5" max="5" width="28.42578125" style="214" customWidth="1"/>
    <col min="6" max="16384" width="8.85546875" style="214"/>
  </cols>
  <sheetData>
    <row r="1" spans="1:5">
      <c r="A1" s="320" t="s">
        <v>491</v>
      </c>
      <c r="B1" s="320"/>
      <c r="C1" s="320"/>
      <c r="D1" s="320"/>
      <c r="E1" s="320"/>
    </row>
    <row r="2" spans="1:5">
      <c r="A2" s="320" t="s">
        <v>61</v>
      </c>
      <c r="B2" s="320"/>
      <c r="C2" s="320"/>
      <c r="D2" s="320"/>
      <c r="E2" s="320"/>
    </row>
    <row r="3" spans="1:5">
      <c r="A3" s="320" t="s">
        <v>124</v>
      </c>
      <c r="B3" s="320"/>
      <c r="C3" s="320"/>
      <c r="D3" s="320"/>
      <c r="E3" s="320"/>
    </row>
    <row r="4" spans="1:5">
      <c r="D4" s="217"/>
      <c r="E4" s="217"/>
    </row>
    <row r="5" spans="1:5">
      <c r="A5" s="218" t="s">
        <v>62</v>
      </c>
      <c r="B5" s="217"/>
      <c r="C5" s="241" t="s">
        <v>63</v>
      </c>
      <c r="D5" s="217"/>
      <c r="E5" s="217"/>
    </row>
    <row r="6" spans="1:5">
      <c r="A6" s="313" t="s">
        <v>0</v>
      </c>
      <c r="B6" s="313" t="s">
        <v>59</v>
      </c>
      <c r="C6" s="321" t="s">
        <v>201</v>
      </c>
      <c r="D6" s="313" t="s">
        <v>64</v>
      </c>
      <c r="E6" s="313" t="s">
        <v>60</v>
      </c>
    </row>
    <row r="7" spans="1:5">
      <c r="A7" s="314"/>
      <c r="B7" s="314"/>
      <c r="C7" s="322"/>
      <c r="D7" s="314"/>
      <c r="E7" s="314"/>
    </row>
    <row r="8" spans="1:5">
      <c r="A8" s="220">
        <v>1</v>
      </c>
      <c r="B8" s="260">
        <v>2017005005</v>
      </c>
      <c r="C8" s="258" t="s">
        <v>492</v>
      </c>
      <c r="D8" s="323" t="s">
        <v>483</v>
      </c>
      <c r="E8" s="317" t="s">
        <v>1266</v>
      </c>
    </row>
    <row r="9" spans="1:5">
      <c r="A9" s="220">
        <v>2</v>
      </c>
      <c r="B9" s="260">
        <v>2017005002</v>
      </c>
      <c r="C9" s="259" t="s">
        <v>494</v>
      </c>
      <c r="D9" s="324"/>
      <c r="E9" s="318"/>
    </row>
    <row r="10" spans="1:5">
      <c r="A10" s="220">
        <v>3</v>
      </c>
      <c r="B10" s="260">
        <v>2017005004</v>
      </c>
      <c r="C10" s="259" t="s">
        <v>493</v>
      </c>
      <c r="D10" s="324"/>
      <c r="E10" s="318"/>
    </row>
    <row r="11" spans="1:5">
      <c r="A11" s="220">
        <v>4</v>
      </c>
      <c r="B11" s="260">
        <v>2017005007</v>
      </c>
      <c r="C11" s="259" t="s">
        <v>495</v>
      </c>
      <c r="D11" s="325"/>
      <c r="E11" s="319"/>
    </row>
    <row r="12" spans="1:5">
      <c r="D12" s="217"/>
      <c r="E12" s="217"/>
    </row>
    <row r="13" spans="1:5">
      <c r="A13" s="218" t="s">
        <v>62</v>
      </c>
      <c r="C13" s="241" t="s">
        <v>65</v>
      </c>
      <c r="D13" s="217"/>
      <c r="E13" s="217"/>
    </row>
    <row r="14" spans="1:5">
      <c r="A14" s="313" t="s">
        <v>0</v>
      </c>
      <c r="B14" s="313" t="s">
        <v>59</v>
      </c>
      <c r="C14" s="321" t="s">
        <v>201</v>
      </c>
      <c r="D14" s="313" t="s">
        <v>64</v>
      </c>
      <c r="E14" s="313" t="s">
        <v>60</v>
      </c>
    </row>
    <row r="15" spans="1:5">
      <c r="A15" s="314"/>
      <c r="B15" s="314"/>
      <c r="C15" s="322"/>
      <c r="D15" s="314"/>
      <c r="E15" s="314"/>
    </row>
    <row r="16" spans="1:5">
      <c r="A16" s="220">
        <v>1</v>
      </c>
      <c r="B16" s="261">
        <v>2017005006</v>
      </c>
      <c r="C16" s="259" t="s">
        <v>496</v>
      </c>
      <c r="D16" s="323" t="s">
        <v>484</v>
      </c>
      <c r="E16" s="317" t="s">
        <v>1264</v>
      </c>
    </row>
    <row r="17" spans="1:5">
      <c r="A17" s="220">
        <v>2</v>
      </c>
      <c r="B17" s="260">
        <v>2017005012</v>
      </c>
      <c r="C17" s="259" t="s">
        <v>497</v>
      </c>
      <c r="D17" s="324"/>
      <c r="E17" s="318"/>
    </row>
    <row r="18" spans="1:5">
      <c r="A18" s="220">
        <v>3</v>
      </c>
      <c r="B18" s="260">
        <v>2017005013</v>
      </c>
      <c r="C18" s="259" t="s">
        <v>498</v>
      </c>
      <c r="D18" s="324"/>
      <c r="E18" s="318"/>
    </row>
    <row r="19" spans="1:5">
      <c r="A19" s="220">
        <v>4</v>
      </c>
      <c r="B19" s="260">
        <v>2017005014</v>
      </c>
      <c r="C19" s="259" t="s">
        <v>499</v>
      </c>
      <c r="D19" s="325"/>
      <c r="E19" s="319"/>
    </row>
    <row r="20" spans="1:5">
      <c r="D20" s="217"/>
      <c r="E20" s="217"/>
    </row>
    <row r="21" spans="1:5">
      <c r="A21" s="218" t="s">
        <v>62</v>
      </c>
      <c r="C21" s="241" t="s">
        <v>66</v>
      </c>
      <c r="D21" s="217"/>
      <c r="E21" s="217"/>
    </row>
    <row r="22" spans="1:5">
      <c r="A22" s="313" t="s">
        <v>0</v>
      </c>
      <c r="B22" s="313" t="s">
        <v>59</v>
      </c>
      <c r="C22" s="321" t="s">
        <v>201</v>
      </c>
      <c r="D22" s="313" t="s">
        <v>64</v>
      </c>
      <c r="E22" s="313" t="s">
        <v>60</v>
      </c>
    </row>
    <row r="23" spans="1:5">
      <c r="A23" s="314"/>
      <c r="B23" s="314"/>
      <c r="C23" s="322"/>
      <c r="D23" s="314"/>
      <c r="E23" s="314"/>
    </row>
    <row r="24" spans="1:5">
      <c r="A24" s="220">
        <v>1</v>
      </c>
      <c r="B24" s="260">
        <v>2017005009</v>
      </c>
      <c r="C24" s="259" t="s">
        <v>500</v>
      </c>
      <c r="D24" s="323" t="s">
        <v>485</v>
      </c>
      <c r="E24" s="317" t="s">
        <v>1266</v>
      </c>
    </row>
    <row r="25" spans="1:5">
      <c r="A25" s="220">
        <v>2</v>
      </c>
      <c r="B25" s="260">
        <v>2017005008</v>
      </c>
      <c r="C25" s="259" t="s">
        <v>501</v>
      </c>
      <c r="D25" s="324"/>
      <c r="E25" s="318"/>
    </row>
    <row r="26" spans="1:5">
      <c r="A26" s="220">
        <v>3</v>
      </c>
      <c r="B26" s="260">
        <v>2017005015</v>
      </c>
      <c r="C26" s="259" t="s">
        <v>502</v>
      </c>
      <c r="D26" s="324"/>
      <c r="E26" s="318"/>
    </row>
    <row r="27" spans="1:5">
      <c r="A27" s="220">
        <v>4</v>
      </c>
      <c r="B27" s="260">
        <v>2017005016</v>
      </c>
      <c r="C27" s="259" t="s">
        <v>503</v>
      </c>
      <c r="D27" s="325"/>
      <c r="E27" s="319"/>
    </row>
    <row r="28" spans="1:5">
      <c r="D28" s="217"/>
      <c r="E28" s="217"/>
    </row>
    <row r="29" spans="1:5">
      <c r="A29" s="218" t="s">
        <v>62</v>
      </c>
      <c r="C29" s="241" t="s">
        <v>67</v>
      </c>
      <c r="D29" s="217"/>
      <c r="E29" s="217"/>
    </row>
    <row r="30" spans="1:5">
      <c r="A30" s="313" t="s">
        <v>0</v>
      </c>
      <c r="B30" s="313" t="s">
        <v>59</v>
      </c>
      <c r="C30" s="321" t="s">
        <v>201</v>
      </c>
      <c r="D30" s="313" t="s">
        <v>64</v>
      </c>
      <c r="E30" s="313" t="s">
        <v>60</v>
      </c>
    </row>
    <row r="31" spans="1:5">
      <c r="A31" s="314"/>
      <c r="B31" s="314"/>
      <c r="C31" s="322"/>
      <c r="D31" s="314"/>
      <c r="E31" s="314"/>
    </row>
    <row r="32" spans="1:5">
      <c r="A32" s="220">
        <v>1</v>
      </c>
      <c r="B32" s="260">
        <v>2017005017</v>
      </c>
      <c r="C32" s="259" t="s">
        <v>504</v>
      </c>
      <c r="D32" s="323" t="s">
        <v>486</v>
      </c>
      <c r="E32" s="317" t="s">
        <v>1265</v>
      </c>
    </row>
    <row r="33" spans="1:5">
      <c r="A33" s="220">
        <v>2</v>
      </c>
      <c r="B33" s="260">
        <v>2017005010</v>
      </c>
      <c r="C33" s="259" t="s">
        <v>505</v>
      </c>
      <c r="D33" s="324"/>
      <c r="E33" s="318"/>
    </row>
    <row r="34" spans="1:5">
      <c r="A34" s="220">
        <v>3</v>
      </c>
      <c r="B34" s="260">
        <v>2017005018</v>
      </c>
      <c r="C34" s="259" t="s">
        <v>506</v>
      </c>
      <c r="D34" s="324"/>
      <c r="E34" s="318"/>
    </row>
    <row r="35" spans="1:5">
      <c r="A35" s="220">
        <v>4</v>
      </c>
      <c r="B35" s="260">
        <v>2017005033</v>
      </c>
      <c r="C35" s="259" t="s">
        <v>516</v>
      </c>
      <c r="D35" s="324"/>
      <c r="E35" s="318"/>
    </row>
    <row r="36" spans="1:5">
      <c r="A36" s="220">
        <v>5</v>
      </c>
      <c r="B36" s="260">
        <v>2017005020</v>
      </c>
      <c r="C36" s="259" t="s">
        <v>507</v>
      </c>
      <c r="D36" s="325"/>
      <c r="E36" s="319"/>
    </row>
    <row r="37" spans="1:5">
      <c r="D37" s="217"/>
      <c r="E37" s="217"/>
    </row>
    <row r="38" spans="1:5">
      <c r="A38" s="218" t="s">
        <v>62</v>
      </c>
      <c r="C38" s="241" t="s">
        <v>68</v>
      </c>
      <c r="D38" s="217"/>
      <c r="E38" s="217"/>
    </row>
    <row r="39" spans="1:5">
      <c r="A39" s="313" t="s">
        <v>0</v>
      </c>
      <c r="B39" s="313" t="s">
        <v>59</v>
      </c>
      <c r="C39" s="321" t="s">
        <v>201</v>
      </c>
      <c r="D39" s="313" t="s">
        <v>64</v>
      </c>
      <c r="E39" s="313" t="s">
        <v>60</v>
      </c>
    </row>
    <row r="40" spans="1:5">
      <c r="A40" s="314"/>
      <c r="B40" s="314"/>
      <c r="C40" s="322"/>
      <c r="D40" s="314"/>
      <c r="E40" s="314"/>
    </row>
    <row r="41" spans="1:5">
      <c r="A41" s="220">
        <v>1</v>
      </c>
      <c r="B41" s="260">
        <v>2017005019</v>
      </c>
      <c r="C41" s="259" t="s">
        <v>508</v>
      </c>
      <c r="D41" s="323" t="s">
        <v>487</v>
      </c>
      <c r="E41" s="317" t="s">
        <v>1263</v>
      </c>
    </row>
    <row r="42" spans="1:5">
      <c r="A42" s="220">
        <v>2</v>
      </c>
      <c r="B42" s="260">
        <v>2017005023</v>
      </c>
      <c r="C42" s="259" t="s">
        <v>509</v>
      </c>
      <c r="D42" s="324"/>
      <c r="E42" s="318"/>
    </row>
    <row r="43" spans="1:5">
      <c r="A43" s="220">
        <v>3</v>
      </c>
      <c r="B43" s="260">
        <v>2017005024</v>
      </c>
      <c r="C43" s="259" t="s">
        <v>510</v>
      </c>
      <c r="D43" s="324"/>
      <c r="E43" s="318"/>
    </row>
    <row r="44" spans="1:5">
      <c r="A44" s="220">
        <v>4</v>
      </c>
      <c r="B44" s="260">
        <v>2017005027</v>
      </c>
      <c r="C44" s="259" t="s">
        <v>511</v>
      </c>
      <c r="D44" s="325"/>
      <c r="E44" s="319"/>
    </row>
    <row r="45" spans="1:5">
      <c r="D45" s="217"/>
      <c r="E45" s="217"/>
    </row>
    <row r="46" spans="1:5">
      <c r="A46" s="218" t="s">
        <v>62</v>
      </c>
      <c r="C46" s="241" t="s">
        <v>69</v>
      </c>
      <c r="D46" s="217"/>
      <c r="E46" s="217"/>
    </row>
    <row r="47" spans="1:5">
      <c r="A47" s="313" t="s">
        <v>0</v>
      </c>
      <c r="B47" s="313" t="s">
        <v>59</v>
      </c>
      <c r="C47" s="321" t="s">
        <v>201</v>
      </c>
      <c r="D47" s="313" t="s">
        <v>64</v>
      </c>
      <c r="E47" s="313" t="s">
        <v>60</v>
      </c>
    </row>
    <row r="48" spans="1:5">
      <c r="A48" s="314"/>
      <c r="B48" s="314"/>
      <c r="C48" s="322"/>
      <c r="D48" s="314"/>
      <c r="E48" s="314"/>
    </row>
    <row r="49" spans="1:7">
      <c r="A49" s="220">
        <v>1</v>
      </c>
      <c r="B49" s="260">
        <v>2017005021</v>
      </c>
      <c r="C49" s="259" t="s">
        <v>512</v>
      </c>
      <c r="D49" s="323" t="s">
        <v>488</v>
      </c>
      <c r="E49" s="317" t="s">
        <v>1263</v>
      </c>
    </row>
    <row r="50" spans="1:7">
      <c r="A50" s="220">
        <v>2</v>
      </c>
      <c r="B50" s="260">
        <v>2017005026</v>
      </c>
      <c r="C50" s="259" t="s">
        <v>513</v>
      </c>
      <c r="D50" s="324"/>
      <c r="E50" s="318"/>
    </row>
    <row r="51" spans="1:7">
      <c r="A51" s="220">
        <v>3</v>
      </c>
      <c r="B51" s="260">
        <v>2017005029</v>
      </c>
      <c r="C51" s="259" t="s">
        <v>514</v>
      </c>
      <c r="D51" s="324"/>
      <c r="E51" s="318"/>
    </row>
    <row r="52" spans="1:7">
      <c r="A52" s="220">
        <v>4</v>
      </c>
      <c r="B52" s="260">
        <v>2017005032</v>
      </c>
      <c r="C52" s="259" t="s">
        <v>515</v>
      </c>
      <c r="D52" s="325"/>
      <c r="E52" s="319"/>
      <c r="G52" s="214">
        <f>A52+A44+A36+A27+A19+A11</f>
        <v>25</v>
      </c>
    </row>
    <row r="53" spans="1:7">
      <c r="D53" s="217"/>
      <c r="E53" s="217"/>
    </row>
    <row r="54" spans="1:7">
      <c r="E54" s="241" t="s">
        <v>1085</v>
      </c>
    </row>
    <row r="55" spans="1:7">
      <c r="E55" s="247" t="s">
        <v>1086</v>
      </c>
    </row>
    <row r="56" spans="1:7">
      <c r="E56" s="241" t="s">
        <v>1087</v>
      </c>
    </row>
    <row r="57" spans="1:7">
      <c r="E57" s="247"/>
    </row>
    <row r="58" spans="1:7">
      <c r="E58" s="247"/>
    </row>
    <row r="59" spans="1:7">
      <c r="E59" s="241" t="s">
        <v>1088</v>
      </c>
    </row>
  </sheetData>
  <mergeCells count="45">
    <mergeCell ref="D24:D27"/>
    <mergeCell ref="E24:E27"/>
    <mergeCell ref="D32:D36"/>
    <mergeCell ref="E32:E36"/>
    <mergeCell ref="D41:D44"/>
    <mergeCell ref="E41:E44"/>
    <mergeCell ref="D49:D52"/>
    <mergeCell ref="E49:E52"/>
    <mergeCell ref="A1:E1"/>
    <mergeCell ref="A2:E2"/>
    <mergeCell ref="A3:E3"/>
    <mergeCell ref="A6:A7"/>
    <mergeCell ref="B6:B7"/>
    <mergeCell ref="C6:C7"/>
    <mergeCell ref="D6:D7"/>
    <mergeCell ref="E6:E7"/>
    <mergeCell ref="D8:D11"/>
    <mergeCell ref="E8:E11"/>
    <mergeCell ref="A14:A15"/>
    <mergeCell ref="B14:B15"/>
    <mergeCell ref="C14:C15"/>
    <mergeCell ref="D14:D15"/>
    <mergeCell ref="E14:E15"/>
    <mergeCell ref="A22:A23"/>
    <mergeCell ref="B22:B23"/>
    <mergeCell ref="C22:C23"/>
    <mergeCell ref="D22:D23"/>
    <mergeCell ref="E22:E23"/>
    <mergeCell ref="D16:D19"/>
    <mergeCell ref="E16:E19"/>
    <mergeCell ref="A30:A31"/>
    <mergeCell ref="B30:B31"/>
    <mergeCell ref="C30:C31"/>
    <mergeCell ref="D30:D31"/>
    <mergeCell ref="E30:E31"/>
    <mergeCell ref="A39:A40"/>
    <mergeCell ref="B39:B40"/>
    <mergeCell ref="C39:C40"/>
    <mergeCell ref="D39:D40"/>
    <mergeCell ref="E39:E40"/>
    <mergeCell ref="A47:A48"/>
    <mergeCell ref="B47:B48"/>
    <mergeCell ref="C47:C48"/>
    <mergeCell ref="D47:D48"/>
    <mergeCell ref="E47:E48"/>
  </mergeCells>
  <pageMargins left="0.47" right="0.36" top="0.38" bottom="0.53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topLeftCell="A143" workbookViewId="0">
      <selection activeCell="A109" sqref="A109:E162"/>
    </sheetView>
  </sheetViews>
  <sheetFormatPr defaultColWidth="10.42578125" defaultRowHeight="12.75"/>
  <cols>
    <col min="1" max="1" width="6" style="214" customWidth="1"/>
    <col min="2" max="2" width="14.42578125" style="214" customWidth="1"/>
    <col min="3" max="3" width="28.140625" style="214" customWidth="1"/>
    <col min="4" max="4" width="24.28515625" style="214" customWidth="1"/>
    <col min="5" max="5" width="24.140625" style="214" customWidth="1"/>
    <col min="6" max="16384" width="10.42578125" style="214"/>
  </cols>
  <sheetData>
    <row r="1" spans="1:5">
      <c r="A1" s="320" t="s">
        <v>572</v>
      </c>
      <c r="B1" s="320"/>
      <c r="C1" s="320"/>
      <c r="D1" s="320"/>
      <c r="E1" s="320"/>
    </row>
    <row r="2" spans="1:5">
      <c r="A2" s="320" t="s">
        <v>61</v>
      </c>
      <c r="B2" s="320"/>
      <c r="C2" s="320"/>
      <c r="D2" s="320"/>
      <c r="E2" s="320"/>
    </row>
    <row r="3" spans="1:5">
      <c r="A3" s="320" t="s">
        <v>124</v>
      </c>
      <c r="B3" s="320"/>
      <c r="C3" s="320"/>
      <c r="D3" s="320"/>
      <c r="E3" s="320"/>
    </row>
    <row r="4" spans="1:5">
      <c r="D4" s="217"/>
      <c r="E4" s="217"/>
    </row>
    <row r="5" spans="1:5">
      <c r="A5" s="218" t="s">
        <v>62</v>
      </c>
      <c r="B5" s="218"/>
      <c r="C5" s="241" t="s">
        <v>63</v>
      </c>
      <c r="D5" s="217"/>
      <c r="E5" s="217"/>
    </row>
    <row r="6" spans="1:5">
      <c r="A6" s="313" t="s">
        <v>0</v>
      </c>
      <c r="B6" s="313" t="s">
        <v>59</v>
      </c>
      <c r="C6" s="313" t="s">
        <v>201</v>
      </c>
      <c r="D6" s="313" t="s">
        <v>64</v>
      </c>
      <c r="E6" s="313" t="s">
        <v>60</v>
      </c>
    </row>
    <row r="7" spans="1:5">
      <c r="A7" s="314"/>
      <c r="B7" s="314"/>
      <c r="C7" s="314"/>
      <c r="D7" s="314"/>
      <c r="E7" s="314"/>
    </row>
    <row r="8" spans="1:5">
      <c r="A8" s="220">
        <v>1</v>
      </c>
      <c r="B8" s="248">
        <v>2017004001</v>
      </c>
      <c r="C8" s="242" t="s">
        <v>570</v>
      </c>
      <c r="D8" s="323" t="s">
        <v>483</v>
      </c>
      <c r="E8" s="317" t="s">
        <v>1267</v>
      </c>
    </row>
    <row r="9" spans="1:5">
      <c r="A9" s="220">
        <v>2</v>
      </c>
      <c r="B9" s="248">
        <v>2017004002</v>
      </c>
      <c r="C9" s="242" t="s">
        <v>573</v>
      </c>
      <c r="D9" s="324"/>
      <c r="E9" s="318"/>
    </row>
    <row r="10" spans="1:5">
      <c r="A10" s="220">
        <v>3</v>
      </c>
      <c r="B10" s="248">
        <v>2017004004</v>
      </c>
      <c r="C10" s="242" t="s">
        <v>574</v>
      </c>
      <c r="D10" s="324"/>
      <c r="E10" s="318"/>
    </row>
    <row r="11" spans="1:5">
      <c r="A11" s="220">
        <v>4</v>
      </c>
      <c r="B11" s="248">
        <v>2017004005</v>
      </c>
      <c r="C11" s="242" t="s">
        <v>575</v>
      </c>
      <c r="D11" s="325"/>
      <c r="E11" s="319"/>
    </row>
    <row r="12" spans="1:5">
      <c r="D12" s="217"/>
      <c r="E12" s="217"/>
    </row>
    <row r="13" spans="1:5">
      <c r="A13" s="218" t="s">
        <v>62</v>
      </c>
      <c r="C13" s="241" t="s">
        <v>65</v>
      </c>
      <c r="D13" s="217"/>
      <c r="E13" s="217"/>
    </row>
    <row r="14" spans="1:5">
      <c r="A14" s="313" t="s">
        <v>0</v>
      </c>
      <c r="B14" s="313" t="s">
        <v>59</v>
      </c>
      <c r="C14" s="313" t="s">
        <v>201</v>
      </c>
      <c r="D14" s="313" t="s">
        <v>64</v>
      </c>
      <c r="E14" s="313" t="s">
        <v>60</v>
      </c>
    </row>
    <row r="15" spans="1:5">
      <c r="A15" s="314"/>
      <c r="B15" s="314"/>
      <c r="C15" s="314"/>
      <c r="D15" s="314"/>
      <c r="E15" s="314"/>
    </row>
    <row r="16" spans="1:5">
      <c r="A16" s="220">
        <v>1</v>
      </c>
      <c r="B16" s="248">
        <v>2017004003</v>
      </c>
      <c r="C16" s="242" t="s">
        <v>576</v>
      </c>
      <c r="D16" s="323" t="s">
        <v>484</v>
      </c>
      <c r="E16" s="317" t="s">
        <v>1268</v>
      </c>
    </row>
    <row r="17" spans="1:5">
      <c r="A17" s="220">
        <v>2</v>
      </c>
      <c r="B17" s="248">
        <v>2017004013</v>
      </c>
      <c r="C17" s="242" t="s">
        <v>577</v>
      </c>
      <c r="D17" s="324"/>
      <c r="E17" s="318"/>
    </row>
    <row r="18" spans="1:5">
      <c r="A18" s="220">
        <v>3</v>
      </c>
      <c r="B18" s="248">
        <v>2017004014</v>
      </c>
      <c r="C18" s="242" t="s">
        <v>578</v>
      </c>
      <c r="D18" s="324"/>
      <c r="E18" s="318"/>
    </row>
    <row r="19" spans="1:5">
      <c r="A19" s="220">
        <v>4</v>
      </c>
      <c r="B19" s="248">
        <v>2017004016</v>
      </c>
      <c r="C19" s="242" t="s">
        <v>579</v>
      </c>
      <c r="D19" s="325"/>
      <c r="E19" s="319"/>
    </row>
    <row r="20" spans="1:5">
      <c r="D20" s="217"/>
      <c r="E20" s="217"/>
    </row>
    <row r="21" spans="1:5">
      <c r="A21" s="218" t="s">
        <v>62</v>
      </c>
      <c r="C21" s="241" t="s">
        <v>66</v>
      </c>
      <c r="D21" s="217"/>
      <c r="E21" s="217"/>
    </row>
    <row r="22" spans="1:5">
      <c r="A22" s="313" t="s">
        <v>0</v>
      </c>
      <c r="B22" s="313" t="s">
        <v>59</v>
      </c>
      <c r="C22" s="313" t="s">
        <v>201</v>
      </c>
      <c r="D22" s="313" t="s">
        <v>64</v>
      </c>
      <c r="E22" s="313" t="s">
        <v>60</v>
      </c>
    </row>
    <row r="23" spans="1:5">
      <c r="A23" s="314"/>
      <c r="B23" s="314"/>
      <c r="C23" s="314"/>
      <c r="D23" s="314"/>
      <c r="E23" s="314"/>
    </row>
    <row r="24" spans="1:5">
      <c r="A24" s="220">
        <v>1</v>
      </c>
      <c r="B24" s="248">
        <v>2017004015</v>
      </c>
      <c r="C24" s="242" t="s">
        <v>580</v>
      </c>
      <c r="D24" s="323" t="s">
        <v>485</v>
      </c>
      <c r="E24" s="317" t="s">
        <v>1269</v>
      </c>
    </row>
    <row r="25" spans="1:5">
      <c r="A25" s="220">
        <v>2</v>
      </c>
      <c r="B25" s="248">
        <v>2017004009</v>
      </c>
      <c r="C25" s="242" t="s">
        <v>581</v>
      </c>
      <c r="D25" s="324"/>
      <c r="E25" s="318"/>
    </row>
    <row r="26" spans="1:5">
      <c r="A26" s="220">
        <v>3</v>
      </c>
      <c r="B26" s="248">
        <v>2017004010</v>
      </c>
      <c r="C26" s="242" t="s">
        <v>582</v>
      </c>
      <c r="D26" s="324"/>
      <c r="E26" s="318"/>
    </row>
    <row r="27" spans="1:5">
      <c r="A27" s="220">
        <v>4</v>
      </c>
      <c r="B27" s="248">
        <v>2017004006</v>
      </c>
      <c r="C27" s="242" t="s">
        <v>583</v>
      </c>
      <c r="D27" s="325"/>
      <c r="E27" s="319"/>
    </row>
    <row r="28" spans="1:5">
      <c r="D28" s="217"/>
      <c r="E28" s="217"/>
    </row>
    <row r="29" spans="1:5">
      <c r="A29" s="218" t="s">
        <v>62</v>
      </c>
      <c r="C29" s="241" t="s">
        <v>67</v>
      </c>
      <c r="D29" s="217"/>
      <c r="E29" s="217"/>
    </row>
    <row r="30" spans="1:5">
      <c r="A30" s="313" t="s">
        <v>0</v>
      </c>
      <c r="B30" s="313" t="s">
        <v>59</v>
      </c>
      <c r="C30" s="313" t="s">
        <v>201</v>
      </c>
      <c r="D30" s="313" t="s">
        <v>64</v>
      </c>
      <c r="E30" s="313" t="s">
        <v>60</v>
      </c>
    </row>
    <row r="31" spans="1:5">
      <c r="A31" s="314"/>
      <c r="B31" s="314"/>
      <c r="C31" s="314"/>
      <c r="D31" s="314"/>
      <c r="E31" s="314"/>
    </row>
    <row r="32" spans="1:5">
      <c r="A32" s="220">
        <v>1</v>
      </c>
      <c r="B32" s="248">
        <v>2017004042</v>
      </c>
      <c r="C32" s="242" t="s">
        <v>585</v>
      </c>
      <c r="D32" s="323" t="s">
        <v>486</v>
      </c>
      <c r="E32" s="317" t="s">
        <v>1270</v>
      </c>
    </row>
    <row r="33" spans="1:5">
      <c r="A33" s="220">
        <v>2</v>
      </c>
      <c r="B33" s="248">
        <v>2017004020</v>
      </c>
      <c r="C33" s="242" t="s">
        <v>586</v>
      </c>
      <c r="D33" s="324"/>
      <c r="E33" s="318"/>
    </row>
    <row r="34" spans="1:5">
      <c r="A34" s="220">
        <v>3</v>
      </c>
      <c r="B34" s="248">
        <v>2017004022</v>
      </c>
      <c r="C34" s="242" t="s">
        <v>587</v>
      </c>
      <c r="D34" s="324"/>
      <c r="E34" s="318"/>
    </row>
    <row r="35" spans="1:5">
      <c r="A35" s="220">
        <v>4</v>
      </c>
      <c r="B35" s="248">
        <v>2017004023</v>
      </c>
      <c r="C35" s="242" t="s">
        <v>588</v>
      </c>
      <c r="D35" s="325"/>
      <c r="E35" s="319"/>
    </row>
    <row r="36" spans="1:5">
      <c r="D36" s="262"/>
      <c r="E36" s="217"/>
    </row>
    <row r="37" spans="1:5">
      <c r="A37" s="218" t="s">
        <v>62</v>
      </c>
      <c r="C37" s="241" t="s">
        <v>68</v>
      </c>
      <c r="D37" s="217"/>
      <c r="E37" s="217"/>
    </row>
    <row r="38" spans="1:5">
      <c r="A38" s="313" t="s">
        <v>0</v>
      </c>
      <c r="B38" s="313" t="s">
        <v>59</v>
      </c>
      <c r="C38" s="313" t="s">
        <v>201</v>
      </c>
      <c r="D38" s="313" t="s">
        <v>64</v>
      </c>
      <c r="E38" s="313" t="s">
        <v>60</v>
      </c>
    </row>
    <row r="39" spans="1:5">
      <c r="A39" s="314"/>
      <c r="B39" s="314"/>
      <c r="C39" s="314"/>
      <c r="D39" s="314"/>
      <c r="E39" s="314"/>
    </row>
    <row r="40" spans="1:5">
      <c r="A40" s="220">
        <v>1</v>
      </c>
      <c r="B40" s="248">
        <v>2017004011</v>
      </c>
      <c r="C40" s="242" t="s">
        <v>584</v>
      </c>
      <c r="D40" s="323" t="s">
        <v>487</v>
      </c>
      <c r="E40" s="317" t="s">
        <v>1271</v>
      </c>
    </row>
    <row r="41" spans="1:5">
      <c r="A41" s="220">
        <v>2</v>
      </c>
      <c r="B41" s="248">
        <v>2017004027</v>
      </c>
      <c r="C41" s="242" t="s">
        <v>589</v>
      </c>
      <c r="D41" s="324"/>
      <c r="E41" s="318"/>
    </row>
    <row r="42" spans="1:5">
      <c r="A42" s="220">
        <v>3</v>
      </c>
      <c r="B42" s="248">
        <v>2017004028</v>
      </c>
      <c r="C42" s="242" t="s">
        <v>590</v>
      </c>
      <c r="D42" s="324"/>
      <c r="E42" s="318"/>
    </row>
    <row r="43" spans="1:5">
      <c r="A43" s="220">
        <v>4</v>
      </c>
      <c r="B43" s="248">
        <v>2017004029</v>
      </c>
      <c r="C43" s="242" t="s">
        <v>591</v>
      </c>
      <c r="D43" s="325"/>
      <c r="E43" s="319"/>
    </row>
    <row r="44" spans="1:5">
      <c r="D44" s="217"/>
      <c r="E44" s="217"/>
    </row>
    <row r="45" spans="1:5">
      <c r="A45" s="218" t="s">
        <v>62</v>
      </c>
      <c r="C45" s="241" t="s">
        <v>69</v>
      </c>
      <c r="D45" s="217"/>
      <c r="E45" s="217"/>
    </row>
    <row r="46" spans="1:5">
      <c r="A46" s="313" t="s">
        <v>0</v>
      </c>
      <c r="B46" s="313" t="s">
        <v>59</v>
      </c>
      <c r="C46" s="313" t="s">
        <v>201</v>
      </c>
      <c r="D46" s="313" t="s">
        <v>64</v>
      </c>
      <c r="E46" s="313" t="s">
        <v>60</v>
      </c>
    </row>
    <row r="47" spans="1:5">
      <c r="A47" s="314"/>
      <c r="B47" s="314"/>
      <c r="C47" s="314"/>
      <c r="D47" s="314"/>
      <c r="E47" s="314"/>
    </row>
    <row r="48" spans="1:5">
      <c r="A48" s="220">
        <v>1</v>
      </c>
      <c r="B48" s="248">
        <v>2017004044</v>
      </c>
      <c r="C48" s="242" t="s">
        <v>592</v>
      </c>
      <c r="D48" s="323" t="s">
        <v>488</v>
      </c>
      <c r="E48" s="317" t="s">
        <v>1267</v>
      </c>
    </row>
    <row r="49" spans="1:5">
      <c r="A49" s="220">
        <v>2</v>
      </c>
      <c r="B49" s="248">
        <v>2017004034</v>
      </c>
      <c r="C49" s="242" t="s">
        <v>593</v>
      </c>
      <c r="D49" s="324"/>
      <c r="E49" s="318"/>
    </row>
    <row r="50" spans="1:5">
      <c r="A50" s="220">
        <v>3</v>
      </c>
      <c r="B50" s="248">
        <v>2017004035</v>
      </c>
      <c r="C50" s="242" t="s">
        <v>594</v>
      </c>
      <c r="D50" s="324"/>
      <c r="E50" s="318"/>
    </row>
    <row r="51" spans="1:5">
      <c r="A51" s="220">
        <v>4</v>
      </c>
      <c r="B51" s="248">
        <v>2017004036</v>
      </c>
      <c r="C51" s="242" t="s">
        <v>595</v>
      </c>
      <c r="D51" s="325"/>
      <c r="E51" s="319"/>
    </row>
    <row r="52" spans="1:5">
      <c r="D52" s="217"/>
      <c r="E52" s="217"/>
    </row>
    <row r="53" spans="1:5">
      <c r="A53" s="218" t="s">
        <v>62</v>
      </c>
      <c r="C53" s="241" t="s">
        <v>70</v>
      </c>
      <c r="D53" s="217"/>
      <c r="E53" s="217"/>
    </row>
    <row r="54" spans="1:5">
      <c r="A54" s="313" t="s">
        <v>0</v>
      </c>
      <c r="B54" s="313" t="s">
        <v>59</v>
      </c>
      <c r="C54" s="313" t="s">
        <v>201</v>
      </c>
      <c r="D54" s="313" t="s">
        <v>64</v>
      </c>
      <c r="E54" s="313" t="s">
        <v>60</v>
      </c>
    </row>
    <row r="55" spans="1:5">
      <c r="A55" s="314"/>
      <c r="B55" s="314"/>
      <c r="C55" s="314"/>
      <c r="D55" s="314"/>
      <c r="E55" s="314"/>
    </row>
    <row r="56" spans="1:5">
      <c r="A56" s="220">
        <v>1</v>
      </c>
      <c r="B56" s="248">
        <v>2017004021</v>
      </c>
      <c r="C56" s="242" t="s">
        <v>596</v>
      </c>
      <c r="D56" s="323" t="s">
        <v>489</v>
      </c>
      <c r="E56" s="317" t="s">
        <v>1272</v>
      </c>
    </row>
    <row r="57" spans="1:5">
      <c r="A57" s="220">
        <v>2</v>
      </c>
      <c r="B57" s="248">
        <v>2017004024</v>
      </c>
      <c r="C57" s="242" t="s">
        <v>597</v>
      </c>
      <c r="D57" s="324"/>
      <c r="E57" s="318"/>
    </row>
    <row r="58" spans="1:5">
      <c r="A58" s="220">
        <v>3</v>
      </c>
      <c r="B58" s="248">
        <v>2017004037</v>
      </c>
      <c r="C58" s="242" t="s">
        <v>598</v>
      </c>
      <c r="D58" s="324"/>
      <c r="E58" s="318"/>
    </row>
    <row r="59" spans="1:5">
      <c r="A59" s="220">
        <v>4</v>
      </c>
      <c r="B59" s="248">
        <v>2017004038</v>
      </c>
      <c r="C59" s="242" t="s">
        <v>599</v>
      </c>
      <c r="D59" s="325"/>
      <c r="E59" s="319"/>
    </row>
    <row r="60" spans="1:5">
      <c r="D60" s="217"/>
      <c r="E60" s="217"/>
    </row>
    <row r="61" spans="1:5">
      <c r="A61" s="218" t="s">
        <v>62</v>
      </c>
      <c r="C61" s="241" t="s">
        <v>71</v>
      </c>
      <c r="D61" s="217"/>
      <c r="E61" s="217"/>
    </row>
    <row r="62" spans="1:5">
      <c r="A62" s="313" t="s">
        <v>0</v>
      </c>
      <c r="B62" s="313" t="s">
        <v>59</v>
      </c>
      <c r="C62" s="313" t="s">
        <v>201</v>
      </c>
      <c r="D62" s="313" t="s">
        <v>64</v>
      </c>
      <c r="E62" s="313" t="s">
        <v>60</v>
      </c>
    </row>
    <row r="63" spans="1:5">
      <c r="A63" s="314"/>
      <c r="B63" s="314"/>
      <c r="C63" s="314"/>
      <c r="D63" s="314"/>
      <c r="E63" s="314"/>
    </row>
    <row r="64" spans="1:5">
      <c r="A64" s="220">
        <v>1</v>
      </c>
      <c r="B64" s="248">
        <v>2017004039</v>
      </c>
      <c r="C64" s="242" t="s">
        <v>600</v>
      </c>
      <c r="D64" s="323" t="s">
        <v>490</v>
      </c>
      <c r="E64" s="317" t="s">
        <v>1272</v>
      </c>
    </row>
    <row r="65" spans="1:5">
      <c r="A65" s="220">
        <v>2</v>
      </c>
      <c r="B65" s="248">
        <v>2017004032</v>
      </c>
      <c r="C65" s="242" t="s">
        <v>601</v>
      </c>
      <c r="D65" s="324"/>
      <c r="E65" s="318"/>
    </row>
    <row r="66" spans="1:5">
      <c r="A66" s="220">
        <v>3</v>
      </c>
      <c r="B66" s="248">
        <v>2017004040</v>
      </c>
      <c r="C66" s="242" t="s">
        <v>602</v>
      </c>
      <c r="D66" s="324"/>
      <c r="E66" s="318"/>
    </row>
    <row r="67" spans="1:5">
      <c r="A67" s="220">
        <v>4</v>
      </c>
      <c r="B67" s="248">
        <v>2017004041</v>
      </c>
      <c r="C67" s="242" t="s">
        <v>603</v>
      </c>
      <c r="D67" s="325"/>
      <c r="E67" s="319"/>
    </row>
    <row r="68" spans="1:5">
      <c r="D68" s="217"/>
      <c r="E68" s="217"/>
    </row>
    <row r="69" spans="1:5">
      <c r="A69" s="218" t="s">
        <v>62</v>
      </c>
      <c r="C69" s="241" t="s">
        <v>72</v>
      </c>
      <c r="D69" s="217"/>
      <c r="E69" s="217"/>
    </row>
    <row r="70" spans="1:5">
      <c r="A70" s="313" t="s">
        <v>0</v>
      </c>
      <c r="B70" s="313" t="s">
        <v>59</v>
      </c>
      <c r="C70" s="313" t="s">
        <v>201</v>
      </c>
      <c r="D70" s="313" t="s">
        <v>64</v>
      </c>
      <c r="E70" s="313" t="s">
        <v>60</v>
      </c>
    </row>
    <row r="71" spans="1:5">
      <c r="A71" s="314"/>
      <c r="B71" s="314"/>
      <c r="C71" s="314"/>
      <c r="D71" s="314"/>
      <c r="E71" s="314"/>
    </row>
    <row r="72" spans="1:5">
      <c r="A72" s="220">
        <v>1</v>
      </c>
      <c r="B72" s="248">
        <v>2017004048</v>
      </c>
      <c r="C72" s="242" t="s">
        <v>604</v>
      </c>
      <c r="D72" s="310" t="s">
        <v>1315</v>
      </c>
      <c r="E72" s="317" t="s">
        <v>1269</v>
      </c>
    </row>
    <row r="73" spans="1:5">
      <c r="A73" s="220">
        <v>2</v>
      </c>
      <c r="B73" s="248">
        <v>2017004043</v>
      </c>
      <c r="C73" s="242" t="s">
        <v>605</v>
      </c>
      <c r="D73" s="311"/>
      <c r="E73" s="318"/>
    </row>
    <row r="74" spans="1:5">
      <c r="A74" s="220">
        <v>3</v>
      </c>
      <c r="B74" s="248">
        <v>2017004017</v>
      </c>
      <c r="C74" s="242" t="s">
        <v>606</v>
      </c>
      <c r="D74" s="311"/>
      <c r="E74" s="318"/>
    </row>
    <row r="75" spans="1:5">
      <c r="A75" s="220">
        <v>4</v>
      </c>
      <c r="B75" s="248">
        <v>2017004045</v>
      </c>
      <c r="C75" s="242" t="s">
        <v>607</v>
      </c>
      <c r="D75" s="312"/>
      <c r="E75" s="319"/>
    </row>
    <row r="76" spans="1:5">
      <c r="D76" s="217"/>
      <c r="E76" s="217"/>
    </row>
    <row r="77" spans="1:5">
      <c r="A77" s="218" t="s">
        <v>62</v>
      </c>
      <c r="C77" s="241" t="s">
        <v>73</v>
      </c>
      <c r="D77" s="217"/>
      <c r="E77" s="217"/>
    </row>
    <row r="78" spans="1:5">
      <c r="A78" s="313" t="s">
        <v>0</v>
      </c>
      <c r="B78" s="313" t="s">
        <v>59</v>
      </c>
      <c r="C78" s="313" t="s">
        <v>201</v>
      </c>
      <c r="D78" s="313" t="s">
        <v>64</v>
      </c>
      <c r="E78" s="313" t="s">
        <v>60</v>
      </c>
    </row>
    <row r="79" spans="1:5">
      <c r="A79" s="314"/>
      <c r="B79" s="314"/>
      <c r="C79" s="314"/>
      <c r="D79" s="314"/>
      <c r="E79" s="314"/>
    </row>
    <row r="80" spans="1:5">
      <c r="A80" s="220">
        <v>1</v>
      </c>
      <c r="B80" s="248">
        <v>2017004047</v>
      </c>
      <c r="C80" s="242" t="s">
        <v>608</v>
      </c>
      <c r="D80" s="310" t="s">
        <v>519</v>
      </c>
      <c r="E80" s="317" t="s">
        <v>1270</v>
      </c>
    </row>
    <row r="81" spans="1:5">
      <c r="A81" s="220">
        <v>2</v>
      </c>
      <c r="B81" s="248">
        <v>2017004018</v>
      </c>
      <c r="C81" s="242" t="s">
        <v>609</v>
      </c>
      <c r="D81" s="311"/>
      <c r="E81" s="318"/>
    </row>
    <row r="82" spans="1:5">
      <c r="A82" s="220">
        <v>3</v>
      </c>
      <c r="B82" s="248">
        <v>2017004030</v>
      </c>
      <c r="C82" s="242" t="s">
        <v>610</v>
      </c>
      <c r="D82" s="311"/>
      <c r="E82" s="318"/>
    </row>
    <row r="83" spans="1:5">
      <c r="A83" s="220">
        <v>4</v>
      </c>
      <c r="B83" s="248">
        <v>2017004031</v>
      </c>
      <c r="C83" s="242" t="s">
        <v>611</v>
      </c>
      <c r="D83" s="312"/>
      <c r="E83" s="319"/>
    </row>
    <row r="84" spans="1:5">
      <c r="D84" s="217"/>
      <c r="E84" s="217"/>
    </row>
    <row r="85" spans="1:5">
      <c r="A85" s="218" t="s">
        <v>62</v>
      </c>
      <c r="C85" s="241" t="s">
        <v>74</v>
      </c>
      <c r="D85" s="217"/>
      <c r="E85" s="217"/>
    </row>
    <row r="86" spans="1:5">
      <c r="A86" s="313" t="s">
        <v>0</v>
      </c>
      <c r="B86" s="313" t="s">
        <v>59</v>
      </c>
      <c r="C86" s="313" t="s">
        <v>201</v>
      </c>
      <c r="D86" s="313" t="s">
        <v>64</v>
      </c>
      <c r="E86" s="313" t="s">
        <v>60</v>
      </c>
    </row>
    <row r="87" spans="1:5">
      <c r="A87" s="314"/>
      <c r="B87" s="314"/>
      <c r="C87" s="314"/>
      <c r="D87" s="314"/>
      <c r="E87" s="314"/>
    </row>
    <row r="88" spans="1:5" ht="15.75" customHeight="1">
      <c r="A88" s="220">
        <v>1</v>
      </c>
      <c r="B88" s="248">
        <v>2017004052</v>
      </c>
      <c r="C88" s="242" t="s">
        <v>612</v>
      </c>
      <c r="D88" s="310" t="s">
        <v>1105</v>
      </c>
      <c r="E88" s="317" t="s">
        <v>1271</v>
      </c>
    </row>
    <row r="89" spans="1:5">
      <c r="A89" s="220">
        <v>2</v>
      </c>
      <c r="B89" s="248">
        <v>2017004033</v>
      </c>
      <c r="C89" s="242" t="s">
        <v>613</v>
      </c>
      <c r="D89" s="311"/>
      <c r="E89" s="318"/>
    </row>
    <row r="90" spans="1:5">
      <c r="A90" s="220">
        <v>3</v>
      </c>
      <c r="B90" s="248">
        <v>2017004049</v>
      </c>
      <c r="C90" s="242" t="s">
        <v>614</v>
      </c>
      <c r="D90" s="311"/>
      <c r="E90" s="318"/>
    </row>
    <row r="91" spans="1:5">
      <c r="A91" s="220">
        <v>4</v>
      </c>
      <c r="B91" s="248">
        <v>2017004050</v>
      </c>
      <c r="C91" s="242" t="s">
        <v>615</v>
      </c>
      <c r="D91" s="312"/>
      <c r="E91" s="319"/>
    </row>
    <row r="92" spans="1:5">
      <c r="D92" s="263"/>
      <c r="E92" s="217"/>
    </row>
    <row r="93" spans="1:5">
      <c r="A93" s="218" t="s">
        <v>62</v>
      </c>
      <c r="C93" s="241" t="s">
        <v>75</v>
      </c>
      <c r="D93" s="217"/>
      <c r="E93" s="217"/>
    </row>
    <row r="94" spans="1:5">
      <c r="A94" s="313" t="s">
        <v>0</v>
      </c>
      <c r="B94" s="313" t="s">
        <v>59</v>
      </c>
      <c r="C94" s="313" t="s">
        <v>201</v>
      </c>
      <c r="D94" s="313" t="s">
        <v>64</v>
      </c>
      <c r="E94" s="313" t="s">
        <v>60</v>
      </c>
    </row>
    <row r="95" spans="1:5">
      <c r="A95" s="314"/>
      <c r="B95" s="314"/>
      <c r="C95" s="314"/>
      <c r="D95" s="314"/>
      <c r="E95" s="314"/>
    </row>
    <row r="96" spans="1:5">
      <c r="A96" s="220">
        <v>1</v>
      </c>
      <c r="B96" s="248">
        <v>2017004061</v>
      </c>
      <c r="C96" s="242" t="s">
        <v>616</v>
      </c>
      <c r="D96" s="310" t="s">
        <v>521</v>
      </c>
      <c r="E96" s="317" t="s">
        <v>1268</v>
      </c>
    </row>
    <row r="97" spans="1:5">
      <c r="A97" s="220">
        <v>2</v>
      </c>
      <c r="B97" s="248">
        <v>2017004051</v>
      </c>
      <c r="C97" s="242" t="s">
        <v>617</v>
      </c>
      <c r="D97" s="311"/>
      <c r="E97" s="318"/>
    </row>
    <row r="98" spans="1:5">
      <c r="A98" s="220">
        <v>3</v>
      </c>
      <c r="B98" s="248">
        <v>2017004053</v>
      </c>
      <c r="C98" s="242" t="s">
        <v>618</v>
      </c>
      <c r="D98" s="311"/>
      <c r="E98" s="318"/>
    </row>
    <row r="99" spans="1:5">
      <c r="A99" s="220">
        <v>4</v>
      </c>
      <c r="B99" s="248">
        <v>2017004054</v>
      </c>
      <c r="C99" s="242" t="s">
        <v>619</v>
      </c>
      <c r="D99" s="312"/>
      <c r="E99" s="319"/>
    </row>
    <row r="100" spans="1:5">
      <c r="D100" s="217"/>
      <c r="E100" s="217"/>
    </row>
    <row r="101" spans="1:5">
      <c r="A101" s="218" t="s">
        <v>62</v>
      </c>
      <c r="C101" s="241" t="s">
        <v>76</v>
      </c>
      <c r="D101" s="217"/>
      <c r="E101" s="217"/>
    </row>
    <row r="102" spans="1:5">
      <c r="A102" s="313" t="s">
        <v>0</v>
      </c>
      <c r="B102" s="313" t="s">
        <v>59</v>
      </c>
      <c r="C102" s="313" t="s">
        <v>201</v>
      </c>
      <c r="D102" s="313" t="s">
        <v>64</v>
      </c>
      <c r="E102" s="313" t="s">
        <v>60</v>
      </c>
    </row>
    <row r="103" spans="1:5">
      <c r="A103" s="314"/>
      <c r="B103" s="314"/>
      <c r="C103" s="314"/>
      <c r="D103" s="314"/>
      <c r="E103" s="314"/>
    </row>
    <row r="104" spans="1:5">
      <c r="A104" s="220">
        <v>1</v>
      </c>
      <c r="B104" s="248">
        <v>2017004062</v>
      </c>
      <c r="C104" s="242" t="s">
        <v>620</v>
      </c>
      <c r="D104" s="310" t="s">
        <v>522</v>
      </c>
      <c r="E104" s="317" t="s">
        <v>1268</v>
      </c>
    </row>
    <row r="105" spans="1:5">
      <c r="A105" s="220">
        <v>2</v>
      </c>
      <c r="B105" s="248">
        <v>2017004055</v>
      </c>
      <c r="C105" s="242" t="s">
        <v>621</v>
      </c>
      <c r="D105" s="311"/>
      <c r="E105" s="318"/>
    </row>
    <row r="106" spans="1:5">
      <c r="A106" s="220">
        <v>3</v>
      </c>
      <c r="B106" s="248">
        <v>2017004058</v>
      </c>
      <c r="C106" s="242" t="s">
        <v>622</v>
      </c>
      <c r="D106" s="311"/>
      <c r="E106" s="318"/>
    </row>
    <row r="107" spans="1:5">
      <c r="A107" s="220">
        <v>4</v>
      </c>
      <c r="B107" s="248">
        <v>2017004059</v>
      </c>
      <c r="C107" s="242" t="s">
        <v>623</v>
      </c>
      <c r="D107" s="312"/>
      <c r="E107" s="319"/>
    </row>
    <row r="108" spans="1:5">
      <c r="D108" s="217"/>
      <c r="E108" s="264"/>
    </row>
    <row r="109" spans="1:5">
      <c r="A109" s="218" t="s">
        <v>62</v>
      </c>
      <c r="C109" s="241" t="s">
        <v>77</v>
      </c>
      <c r="D109" s="217"/>
      <c r="E109" s="217"/>
    </row>
    <row r="110" spans="1:5">
      <c r="A110" s="313" t="s">
        <v>0</v>
      </c>
      <c r="B110" s="313" t="s">
        <v>59</v>
      </c>
      <c r="C110" s="313" t="s">
        <v>201</v>
      </c>
      <c r="D110" s="313" t="s">
        <v>64</v>
      </c>
      <c r="E110" s="313" t="s">
        <v>60</v>
      </c>
    </row>
    <row r="111" spans="1:5">
      <c r="A111" s="314"/>
      <c r="B111" s="314"/>
      <c r="C111" s="314"/>
      <c r="D111" s="314"/>
      <c r="E111" s="314"/>
    </row>
    <row r="112" spans="1:5">
      <c r="A112" s="220">
        <v>1</v>
      </c>
      <c r="B112" s="248">
        <v>2017004070</v>
      </c>
      <c r="C112" s="242" t="s">
        <v>624</v>
      </c>
      <c r="D112" s="310" t="s">
        <v>523</v>
      </c>
      <c r="E112" s="317" t="s">
        <v>1269</v>
      </c>
    </row>
    <row r="113" spans="1:5">
      <c r="A113" s="220">
        <v>2</v>
      </c>
      <c r="B113" s="248">
        <v>2017004063</v>
      </c>
      <c r="C113" s="242" t="s">
        <v>625</v>
      </c>
      <c r="D113" s="311"/>
      <c r="E113" s="318"/>
    </row>
    <row r="114" spans="1:5">
      <c r="A114" s="220">
        <v>3</v>
      </c>
      <c r="B114" s="248">
        <v>2017004064</v>
      </c>
      <c r="C114" s="242" t="s">
        <v>626</v>
      </c>
      <c r="D114" s="311"/>
      <c r="E114" s="318"/>
    </row>
    <row r="115" spans="1:5">
      <c r="A115" s="220">
        <v>4</v>
      </c>
      <c r="B115" s="248">
        <v>2017004083</v>
      </c>
      <c r="C115" s="242" t="s">
        <v>627</v>
      </c>
      <c r="D115" s="312"/>
      <c r="E115" s="319"/>
    </row>
    <row r="116" spans="1:5">
      <c r="D116" s="217"/>
      <c r="E116" s="217"/>
    </row>
    <row r="117" spans="1:5">
      <c r="A117" s="218" t="s">
        <v>62</v>
      </c>
      <c r="C117" s="241" t="s">
        <v>78</v>
      </c>
      <c r="D117" s="217"/>
      <c r="E117" s="217"/>
    </row>
    <row r="118" spans="1:5">
      <c r="A118" s="313" t="s">
        <v>0</v>
      </c>
      <c r="B118" s="313" t="s">
        <v>59</v>
      </c>
      <c r="C118" s="313" t="s">
        <v>201</v>
      </c>
      <c r="D118" s="313" t="s">
        <v>64</v>
      </c>
      <c r="E118" s="313" t="s">
        <v>60</v>
      </c>
    </row>
    <row r="119" spans="1:5">
      <c r="A119" s="314"/>
      <c r="B119" s="314"/>
      <c r="C119" s="314"/>
      <c r="D119" s="314"/>
      <c r="E119" s="314"/>
    </row>
    <row r="120" spans="1:5">
      <c r="A120" s="220">
        <v>1</v>
      </c>
      <c r="B120" s="248">
        <v>2017004073</v>
      </c>
      <c r="C120" s="242" t="s">
        <v>628</v>
      </c>
      <c r="D120" s="310" t="s">
        <v>524</v>
      </c>
      <c r="E120" s="317" t="s">
        <v>1271</v>
      </c>
    </row>
    <row r="121" spans="1:5">
      <c r="A121" s="220">
        <v>2</v>
      </c>
      <c r="B121" s="248">
        <v>2017004065</v>
      </c>
      <c r="C121" s="242" t="s">
        <v>629</v>
      </c>
      <c r="D121" s="311"/>
      <c r="E121" s="318"/>
    </row>
    <row r="122" spans="1:5">
      <c r="A122" s="220">
        <v>3</v>
      </c>
      <c r="B122" s="248">
        <v>2017004066</v>
      </c>
      <c r="C122" s="242" t="s">
        <v>630</v>
      </c>
      <c r="D122" s="311"/>
      <c r="E122" s="318"/>
    </row>
    <row r="123" spans="1:5">
      <c r="A123" s="220">
        <v>4</v>
      </c>
      <c r="B123" s="248">
        <v>2017004067</v>
      </c>
      <c r="C123" s="242" t="s">
        <v>631</v>
      </c>
      <c r="D123" s="312"/>
      <c r="E123" s="319"/>
    </row>
    <row r="124" spans="1:5">
      <c r="D124" s="217"/>
      <c r="E124" s="217"/>
    </row>
    <row r="125" spans="1:5">
      <c r="A125" s="218" t="s">
        <v>62</v>
      </c>
      <c r="C125" s="241" t="s">
        <v>79</v>
      </c>
      <c r="D125" s="217"/>
      <c r="E125" s="217"/>
    </row>
    <row r="126" spans="1:5">
      <c r="A126" s="313" t="s">
        <v>0</v>
      </c>
      <c r="B126" s="313" t="s">
        <v>59</v>
      </c>
      <c r="C126" s="313" t="s">
        <v>201</v>
      </c>
      <c r="D126" s="313" t="s">
        <v>64</v>
      </c>
      <c r="E126" s="313" t="s">
        <v>60</v>
      </c>
    </row>
    <row r="127" spans="1:5">
      <c r="A127" s="314"/>
      <c r="B127" s="314"/>
      <c r="C127" s="314"/>
      <c r="D127" s="314"/>
      <c r="E127" s="314"/>
    </row>
    <row r="128" spans="1:5">
      <c r="A128" s="220">
        <v>1</v>
      </c>
      <c r="B128" s="248">
        <v>2017004076</v>
      </c>
      <c r="C128" s="242" t="s">
        <v>632</v>
      </c>
      <c r="D128" s="310" t="s">
        <v>525</v>
      </c>
      <c r="E128" s="317" t="s">
        <v>1269</v>
      </c>
    </row>
    <row r="129" spans="1:5">
      <c r="A129" s="220">
        <v>2</v>
      </c>
      <c r="B129" s="248">
        <v>2017004068</v>
      </c>
      <c r="C129" s="242" t="s">
        <v>633</v>
      </c>
      <c r="D129" s="311"/>
      <c r="E129" s="318"/>
    </row>
    <row r="130" spans="1:5">
      <c r="A130" s="220">
        <v>3</v>
      </c>
      <c r="B130" s="248">
        <v>2017004069</v>
      </c>
      <c r="C130" s="242" t="s">
        <v>634</v>
      </c>
      <c r="D130" s="311"/>
      <c r="E130" s="318"/>
    </row>
    <row r="131" spans="1:5">
      <c r="A131" s="220">
        <v>4</v>
      </c>
      <c r="B131" s="248">
        <v>2017004071</v>
      </c>
      <c r="C131" s="242" t="s">
        <v>635</v>
      </c>
      <c r="D131" s="312"/>
      <c r="E131" s="319"/>
    </row>
    <row r="132" spans="1:5">
      <c r="D132" s="217"/>
      <c r="E132" s="217"/>
    </row>
    <row r="133" spans="1:5">
      <c r="A133" s="218" t="s">
        <v>62</v>
      </c>
      <c r="C133" s="241" t="s">
        <v>80</v>
      </c>
      <c r="D133" s="217"/>
      <c r="E133" s="217"/>
    </row>
    <row r="134" spans="1:5">
      <c r="A134" s="313" t="s">
        <v>0</v>
      </c>
      <c r="B134" s="313" t="s">
        <v>59</v>
      </c>
      <c r="C134" s="313" t="s">
        <v>201</v>
      </c>
      <c r="D134" s="313" t="s">
        <v>64</v>
      </c>
      <c r="E134" s="313" t="s">
        <v>60</v>
      </c>
    </row>
    <row r="135" spans="1:5">
      <c r="A135" s="314"/>
      <c r="B135" s="314"/>
      <c r="C135" s="314"/>
      <c r="D135" s="314"/>
      <c r="E135" s="314"/>
    </row>
    <row r="136" spans="1:5">
      <c r="A136" s="220">
        <v>1</v>
      </c>
      <c r="B136" s="248">
        <v>2017004078</v>
      </c>
      <c r="C136" s="242" t="s">
        <v>636</v>
      </c>
      <c r="D136" s="310" t="s">
        <v>527</v>
      </c>
      <c r="E136" s="317" t="s">
        <v>1267</v>
      </c>
    </row>
    <row r="137" spans="1:5">
      <c r="A137" s="220">
        <v>2</v>
      </c>
      <c r="B137" s="248">
        <v>2017004072</v>
      </c>
      <c r="C137" s="242" t="s">
        <v>637</v>
      </c>
      <c r="D137" s="311"/>
      <c r="E137" s="318"/>
    </row>
    <row r="138" spans="1:5">
      <c r="A138" s="220">
        <v>3</v>
      </c>
      <c r="B138" s="248">
        <v>2017004074</v>
      </c>
      <c r="C138" s="242" t="s">
        <v>638</v>
      </c>
      <c r="D138" s="311"/>
      <c r="E138" s="318"/>
    </row>
    <row r="139" spans="1:5">
      <c r="A139" s="220">
        <v>4</v>
      </c>
      <c r="B139" s="248">
        <v>2017004075</v>
      </c>
      <c r="C139" s="242" t="s">
        <v>639</v>
      </c>
      <c r="D139" s="312"/>
      <c r="E139" s="319"/>
    </row>
    <row r="140" spans="1:5">
      <c r="D140" s="217"/>
      <c r="E140" s="217"/>
    </row>
    <row r="141" spans="1:5">
      <c r="A141" s="218" t="s">
        <v>62</v>
      </c>
      <c r="C141" s="241" t="s">
        <v>81</v>
      </c>
      <c r="D141" s="217"/>
      <c r="E141" s="217"/>
    </row>
    <row r="142" spans="1:5">
      <c r="A142" s="313" t="s">
        <v>0</v>
      </c>
      <c r="B142" s="313" t="s">
        <v>59</v>
      </c>
      <c r="C142" s="313" t="s">
        <v>201</v>
      </c>
      <c r="D142" s="313" t="s">
        <v>64</v>
      </c>
      <c r="E142" s="313" t="s">
        <v>60</v>
      </c>
    </row>
    <row r="143" spans="1:5">
      <c r="A143" s="314"/>
      <c r="B143" s="314"/>
      <c r="C143" s="314"/>
      <c r="D143" s="314"/>
      <c r="E143" s="314"/>
    </row>
    <row r="144" spans="1:5">
      <c r="A144" s="220">
        <v>1</v>
      </c>
      <c r="B144" s="248">
        <v>2017004079</v>
      </c>
      <c r="C144" s="242" t="s">
        <v>640</v>
      </c>
      <c r="D144" s="310" t="s">
        <v>978</v>
      </c>
      <c r="E144" s="317" t="s">
        <v>1272</v>
      </c>
    </row>
    <row r="145" spans="1:7">
      <c r="A145" s="220">
        <v>2</v>
      </c>
      <c r="B145" s="248">
        <v>2017004077</v>
      </c>
      <c r="C145" s="242" t="s">
        <v>641</v>
      </c>
      <c r="D145" s="311"/>
      <c r="E145" s="318"/>
    </row>
    <row r="146" spans="1:7">
      <c r="A146" s="220">
        <v>3</v>
      </c>
      <c r="B146" s="248">
        <v>2017004081</v>
      </c>
      <c r="C146" s="242" t="s">
        <v>642</v>
      </c>
      <c r="D146" s="311"/>
      <c r="E146" s="318"/>
    </row>
    <row r="147" spans="1:7">
      <c r="A147" s="220">
        <v>4</v>
      </c>
      <c r="B147" s="248">
        <v>2017004086</v>
      </c>
      <c r="C147" s="242" t="s">
        <v>643</v>
      </c>
      <c r="D147" s="312"/>
      <c r="E147" s="319"/>
    </row>
    <row r="148" spans="1:7">
      <c r="D148" s="217"/>
      <c r="E148" s="217"/>
    </row>
    <row r="149" spans="1:7">
      <c r="A149" s="218" t="s">
        <v>62</v>
      </c>
      <c r="C149" s="241" t="s">
        <v>82</v>
      </c>
      <c r="D149" s="217"/>
      <c r="E149" s="217"/>
    </row>
    <row r="150" spans="1:7">
      <c r="A150" s="313" t="s">
        <v>0</v>
      </c>
      <c r="B150" s="313" t="s">
        <v>59</v>
      </c>
      <c r="C150" s="313" t="s">
        <v>201</v>
      </c>
      <c r="D150" s="313" t="s">
        <v>64</v>
      </c>
      <c r="E150" s="313" t="s">
        <v>60</v>
      </c>
    </row>
    <row r="151" spans="1:7">
      <c r="A151" s="314"/>
      <c r="B151" s="314"/>
      <c r="C151" s="314"/>
      <c r="D151" s="314"/>
      <c r="E151" s="314"/>
    </row>
    <row r="152" spans="1:7">
      <c r="A152" s="220">
        <v>1</v>
      </c>
      <c r="B152" s="248">
        <v>2017004080</v>
      </c>
      <c r="C152" s="242" t="s">
        <v>644</v>
      </c>
      <c r="D152" s="326" t="s">
        <v>526</v>
      </c>
      <c r="E152" s="327" t="s">
        <v>1270</v>
      </c>
    </row>
    <row r="153" spans="1:7">
      <c r="A153" s="220">
        <v>2</v>
      </c>
      <c r="B153" s="248">
        <v>2017004084</v>
      </c>
      <c r="C153" s="242" t="s">
        <v>645</v>
      </c>
      <c r="D153" s="326"/>
      <c r="E153" s="327"/>
    </row>
    <row r="154" spans="1:7">
      <c r="A154" s="220">
        <v>3</v>
      </c>
      <c r="B154" s="248">
        <v>2017004060</v>
      </c>
      <c r="C154" s="242" t="s">
        <v>646</v>
      </c>
      <c r="D154" s="326"/>
      <c r="E154" s="327"/>
      <c r="G154" s="214">
        <f>A154+A147+A139+A131+A123+A115+A107+A99+A91+A83+A75+A67+A59+A51+A43+A35+A27+A19+A11</f>
        <v>75</v>
      </c>
    </row>
    <row r="155" spans="1:7">
      <c r="D155" s="217"/>
      <c r="E155" s="217"/>
    </row>
    <row r="156" spans="1:7">
      <c r="D156" s="217"/>
      <c r="E156" s="217"/>
    </row>
    <row r="157" spans="1:7">
      <c r="E157" s="241" t="s">
        <v>1085</v>
      </c>
    </row>
    <row r="158" spans="1:7">
      <c r="E158" s="247" t="s">
        <v>1086</v>
      </c>
    </row>
    <row r="159" spans="1:7">
      <c r="E159" s="241" t="s">
        <v>1087</v>
      </c>
    </row>
    <row r="160" spans="1:7">
      <c r="E160" s="247"/>
    </row>
    <row r="161" spans="5:5">
      <c r="E161" s="247"/>
    </row>
    <row r="162" spans="5:5">
      <c r="E162" s="241" t="s">
        <v>1088</v>
      </c>
    </row>
  </sheetData>
  <mergeCells count="136">
    <mergeCell ref="D72:D75"/>
    <mergeCell ref="E72:E75"/>
    <mergeCell ref="D80:D83"/>
    <mergeCell ref="E80:E83"/>
    <mergeCell ref="D88:D91"/>
    <mergeCell ref="E88:E91"/>
    <mergeCell ref="D96:D99"/>
    <mergeCell ref="E96:E99"/>
    <mergeCell ref="D104:D107"/>
    <mergeCell ref="E104:E107"/>
    <mergeCell ref="D24:D27"/>
    <mergeCell ref="E24:E27"/>
    <mergeCell ref="D32:D35"/>
    <mergeCell ref="E32:E35"/>
    <mergeCell ref="D40:D43"/>
    <mergeCell ref="E40:E43"/>
    <mergeCell ref="D48:D51"/>
    <mergeCell ref="E48:E51"/>
    <mergeCell ref="D56:D59"/>
    <mergeCell ref="E56:E59"/>
    <mergeCell ref="A1:E1"/>
    <mergeCell ref="A2:E2"/>
    <mergeCell ref="A3:E3"/>
    <mergeCell ref="A6:A7"/>
    <mergeCell ref="B6:B7"/>
    <mergeCell ref="C6:C7"/>
    <mergeCell ref="D6:D7"/>
    <mergeCell ref="E6:E7"/>
    <mergeCell ref="D8:D11"/>
    <mergeCell ref="E8:E11"/>
    <mergeCell ref="A14:A15"/>
    <mergeCell ref="B14:B15"/>
    <mergeCell ref="C14:C15"/>
    <mergeCell ref="D14:D15"/>
    <mergeCell ref="E14:E15"/>
    <mergeCell ref="A22:A23"/>
    <mergeCell ref="B22:B23"/>
    <mergeCell ref="C22:C23"/>
    <mergeCell ref="D22:D23"/>
    <mergeCell ref="E22:E23"/>
    <mergeCell ref="D16:D19"/>
    <mergeCell ref="E16:E19"/>
    <mergeCell ref="A30:A31"/>
    <mergeCell ref="B30:B31"/>
    <mergeCell ref="C30:C31"/>
    <mergeCell ref="D30:D31"/>
    <mergeCell ref="E30:E31"/>
    <mergeCell ref="A38:A39"/>
    <mergeCell ref="B38:B39"/>
    <mergeCell ref="C38:C39"/>
    <mergeCell ref="D38:D39"/>
    <mergeCell ref="E38:E39"/>
    <mergeCell ref="A46:A47"/>
    <mergeCell ref="B46:B47"/>
    <mergeCell ref="C46:C47"/>
    <mergeCell ref="D46:D47"/>
    <mergeCell ref="E46:E47"/>
    <mergeCell ref="A54:A55"/>
    <mergeCell ref="B54:B55"/>
    <mergeCell ref="C54:C55"/>
    <mergeCell ref="D54:D55"/>
    <mergeCell ref="E54:E55"/>
    <mergeCell ref="A62:A63"/>
    <mergeCell ref="B62:B63"/>
    <mergeCell ref="C62:C63"/>
    <mergeCell ref="D62:D63"/>
    <mergeCell ref="E62:E63"/>
    <mergeCell ref="A70:A71"/>
    <mergeCell ref="B70:B71"/>
    <mergeCell ref="C70:C71"/>
    <mergeCell ref="D70:D71"/>
    <mergeCell ref="E70:E71"/>
    <mergeCell ref="D64:D67"/>
    <mergeCell ref="E64:E67"/>
    <mergeCell ref="A78:A79"/>
    <mergeCell ref="B78:B79"/>
    <mergeCell ref="C78:C79"/>
    <mergeCell ref="D78:D79"/>
    <mergeCell ref="E78:E79"/>
    <mergeCell ref="A86:A87"/>
    <mergeCell ref="B86:B87"/>
    <mergeCell ref="C86:C87"/>
    <mergeCell ref="D86:D87"/>
    <mergeCell ref="E86:E87"/>
    <mergeCell ref="A94:A95"/>
    <mergeCell ref="B94:B95"/>
    <mergeCell ref="C94:C95"/>
    <mergeCell ref="D94:D95"/>
    <mergeCell ref="E94:E95"/>
    <mergeCell ref="A102:A103"/>
    <mergeCell ref="B102:B103"/>
    <mergeCell ref="C102:C103"/>
    <mergeCell ref="D102:D103"/>
    <mergeCell ref="E102:E103"/>
    <mergeCell ref="A110:A111"/>
    <mergeCell ref="B110:B111"/>
    <mergeCell ref="C110:C111"/>
    <mergeCell ref="D110:D111"/>
    <mergeCell ref="E110:E111"/>
    <mergeCell ref="D112:D115"/>
    <mergeCell ref="E112:E115"/>
    <mergeCell ref="A118:A119"/>
    <mergeCell ref="B118:B119"/>
    <mergeCell ref="C118:C119"/>
    <mergeCell ref="D118:D119"/>
    <mergeCell ref="E118:E119"/>
    <mergeCell ref="D120:D123"/>
    <mergeCell ref="E120:E123"/>
    <mergeCell ref="A126:A127"/>
    <mergeCell ref="B126:B127"/>
    <mergeCell ref="C126:C127"/>
    <mergeCell ref="D126:D127"/>
    <mergeCell ref="E126:E127"/>
    <mergeCell ref="D128:D131"/>
    <mergeCell ref="E128:E131"/>
    <mergeCell ref="A134:A135"/>
    <mergeCell ref="B134:B135"/>
    <mergeCell ref="C134:C135"/>
    <mergeCell ref="D134:D135"/>
    <mergeCell ref="E134:E135"/>
    <mergeCell ref="D136:D139"/>
    <mergeCell ref="E136:E139"/>
    <mergeCell ref="A142:A143"/>
    <mergeCell ref="B142:B143"/>
    <mergeCell ref="C142:C143"/>
    <mergeCell ref="D142:D143"/>
    <mergeCell ref="E142:E143"/>
    <mergeCell ref="D144:D147"/>
    <mergeCell ref="E144:E147"/>
    <mergeCell ref="A150:A151"/>
    <mergeCell ref="B150:B151"/>
    <mergeCell ref="C150:C151"/>
    <mergeCell ref="D150:D151"/>
    <mergeCell ref="E150:E151"/>
    <mergeCell ref="D152:D154"/>
    <mergeCell ref="E152:E154"/>
  </mergeCells>
  <pageMargins left="0.33" right="0.26" top="0.75" bottom="0.63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8"/>
  <sheetViews>
    <sheetView workbookViewId="0">
      <selection activeCell="G23" sqref="G23"/>
    </sheetView>
  </sheetViews>
  <sheetFormatPr defaultColWidth="8.85546875" defaultRowHeight="12.75"/>
  <cols>
    <col min="1" max="1" width="4.7109375" style="214" customWidth="1"/>
    <col min="2" max="2" width="13.85546875" style="239" customWidth="1"/>
    <col min="3" max="3" width="30.85546875" style="214" customWidth="1"/>
    <col min="4" max="4" width="19.42578125" style="235" customWidth="1"/>
    <col min="5" max="5" width="28.7109375" style="214" customWidth="1"/>
    <col min="6" max="16384" width="8.85546875" style="214"/>
  </cols>
  <sheetData>
    <row r="1" spans="1:5">
      <c r="A1" s="320" t="s">
        <v>647</v>
      </c>
      <c r="B1" s="320"/>
      <c r="C1" s="320"/>
      <c r="D1" s="320"/>
      <c r="E1" s="320"/>
    </row>
    <row r="2" spans="1:5">
      <c r="A2" s="320" t="s">
        <v>61</v>
      </c>
      <c r="B2" s="320"/>
      <c r="C2" s="320"/>
      <c r="D2" s="320"/>
      <c r="E2" s="320"/>
    </row>
    <row r="3" spans="1:5">
      <c r="A3" s="320" t="s">
        <v>124</v>
      </c>
      <c r="B3" s="320"/>
      <c r="C3" s="320"/>
      <c r="D3" s="320"/>
      <c r="E3" s="320"/>
    </row>
    <row r="4" spans="1:5">
      <c r="D4" s="216"/>
      <c r="E4" s="217"/>
    </row>
    <row r="5" spans="1:5">
      <c r="A5" s="218" t="s">
        <v>62</v>
      </c>
      <c r="B5" s="217"/>
      <c r="C5" s="241" t="s">
        <v>63</v>
      </c>
      <c r="D5" s="216"/>
      <c r="E5" s="217"/>
    </row>
    <row r="6" spans="1:5" ht="15" customHeight="1">
      <c r="A6" s="313" t="s">
        <v>0</v>
      </c>
      <c r="B6" s="313" t="s">
        <v>59</v>
      </c>
      <c r="C6" s="313" t="s">
        <v>201</v>
      </c>
      <c r="D6" s="315" t="s">
        <v>64</v>
      </c>
      <c r="E6" s="313" t="s">
        <v>60</v>
      </c>
    </row>
    <row r="7" spans="1:5" ht="15" customHeight="1">
      <c r="A7" s="314"/>
      <c r="B7" s="314"/>
      <c r="C7" s="314"/>
      <c r="D7" s="316"/>
      <c r="E7" s="314"/>
    </row>
    <row r="8" spans="1:5">
      <c r="A8" s="220">
        <v>1</v>
      </c>
      <c r="B8" s="248">
        <v>2017001003</v>
      </c>
      <c r="C8" s="242" t="s">
        <v>676</v>
      </c>
      <c r="D8" s="310" t="s">
        <v>1359</v>
      </c>
      <c r="E8" s="317" t="s">
        <v>1275</v>
      </c>
    </row>
    <row r="9" spans="1:5">
      <c r="A9" s="220">
        <v>2</v>
      </c>
      <c r="B9" s="248">
        <v>2017001002</v>
      </c>
      <c r="C9" s="242" t="s">
        <v>673</v>
      </c>
      <c r="D9" s="311"/>
      <c r="E9" s="318"/>
    </row>
    <row r="10" spans="1:5">
      <c r="A10" s="220">
        <v>3</v>
      </c>
      <c r="B10" s="248">
        <v>2017001013</v>
      </c>
      <c r="C10" s="242" t="s">
        <v>678</v>
      </c>
      <c r="D10" s="311"/>
      <c r="E10" s="318"/>
    </row>
    <row r="11" spans="1:5">
      <c r="A11" s="220">
        <v>4</v>
      </c>
      <c r="B11" s="248">
        <v>2017001008</v>
      </c>
      <c r="C11" s="242" t="s">
        <v>675</v>
      </c>
      <c r="D11" s="312"/>
      <c r="E11" s="319"/>
    </row>
    <row r="12" spans="1:5">
      <c r="D12" s="216"/>
      <c r="E12" s="217"/>
    </row>
    <row r="13" spans="1:5">
      <c r="A13" s="218" t="s">
        <v>62</v>
      </c>
      <c r="C13" s="241" t="s">
        <v>65</v>
      </c>
      <c r="D13" s="216"/>
      <c r="E13" s="217"/>
    </row>
    <row r="14" spans="1:5">
      <c r="A14" s="313" t="s">
        <v>0</v>
      </c>
      <c r="B14" s="313" t="s">
        <v>59</v>
      </c>
      <c r="C14" s="313" t="s">
        <v>201</v>
      </c>
      <c r="D14" s="315" t="s">
        <v>64</v>
      </c>
      <c r="E14" s="313" t="s">
        <v>60</v>
      </c>
    </row>
    <row r="15" spans="1:5">
      <c r="A15" s="314"/>
      <c r="B15" s="314"/>
      <c r="C15" s="314"/>
      <c r="D15" s="316"/>
      <c r="E15" s="314"/>
    </row>
    <row r="16" spans="1:5" ht="15" customHeight="1">
      <c r="A16" s="220">
        <v>1</v>
      </c>
      <c r="B16" s="248">
        <v>2017001001</v>
      </c>
      <c r="C16" s="242" t="s">
        <v>672</v>
      </c>
      <c r="D16" s="310" t="s">
        <v>1060</v>
      </c>
      <c r="E16" s="317" t="s">
        <v>1276</v>
      </c>
    </row>
    <row r="17" spans="1:5" ht="15" customHeight="1">
      <c r="A17" s="220">
        <v>2</v>
      </c>
      <c r="B17" s="248">
        <v>2017001009</v>
      </c>
      <c r="C17" s="242" t="s">
        <v>677</v>
      </c>
      <c r="D17" s="311"/>
      <c r="E17" s="318"/>
    </row>
    <row r="18" spans="1:5">
      <c r="A18" s="220">
        <v>3</v>
      </c>
      <c r="B18" s="248">
        <v>2017001005</v>
      </c>
      <c r="C18" s="242" t="s">
        <v>674</v>
      </c>
      <c r="D18" s="311"/>
      <c r="E18" s="318"/>
    </row>
    <row r="19" spans="1:5">
      <c r="A19" s="220">
        <v>4</v>
      </c>
      <c r="B19" s="248">
        <v>2017001015</v>
      </c>
      <c r="C19" s="242" t="s">
        <v>679</v>
      </c>
      <c r="D19" s="312"/>
      <c r="E19" s="319"/>
    </row>
    <row r="20" spans="1:5">
      <c r="D20" s="216"/>
      <c r="E20" s="217"/>
    </row>
    <row r="21" spans="1:5">
      <c r="A21" s="218" t="s">
        <v>62</v>
      </c>
      <c r="C21" s="241" t="s">
        <v>66</v>
      </c>
      <c r="D21" s="216"/>
      <c r="E21" s="217"/>
    </row>
    <row r="22" spans="1:5">
      <c r="A22" s="313" t="s">
        <v>0</v>
      </c>
      <c r="B22" s="313" t="s">
        <v>59</v>
      </c>
      <c r="C22" s="313" t="s">
        <v>201</v>
      </c>
      <c r="D22" s="315" t="s">
        <v>64</v>
      </c>
      <c r="E22" s="313" t="s">
        <v>60</v>
      </c>
    </row>
    <row r="23" spans="1:5">
      <c r="A23" s="314"/>
      <c r="B23" s="314"/>
      <c r="C23" s="314"/>
      <c r="D23" s="316"/>
      <c r="E23" s="314"/>
    </row>
    <row r="24" spans="1:5">
      <c r="A24" s="220">
        <v>1</v>
      </c>
      <c r="B24" s="248">
        <v>2017001012</v>
      </c>
      <c r="C24" s="242" t="s">
        <v>680</v>
      </c>
      <c r="D24" s="310" t="s">
        <v>648</v>
      </c>
      <c r="E24" s="317" t="s">
        <v>1275</v>
      </c>
    </row>
    <row r="25" spans="1:5">
      <c r="A25" s="220">
        <v>2</v>
      </c>
      <c r="B25" s="248">
        <v>2017001016</v>
      </c>
      <c r="C25" s="242" t="s">
        <v>681</v>
      </c>
      <c r="D25" s="311"/>
      <c r="E25" s="318"/>
    </row>
    <row r="26" spans="1:5" ht="15" customHeight="1">
      <c r="A26" s="220">
        <v>3</v>
      </c>
      <c r="B26" s="248">
        <v>2017001018</v>
      </c>
      <c r="C26" s="242" t="s">
        <v>682</v>
      </c>
      <c r="D26" s="311"/>
      <c r="E26" s="318"/>
    </row>
    <row r="27" spans="1:5" ht="15" customHeight="1">
      <c r="A27" s="220">
        <v>4</v>
      </c>
      <c r="B27" s="248">
        <v>2017001019</v>
      </c>
      <c r="C27" s="242" t="s">
        <v>683</v>
      </c>
      <c r="D27" s="312"/>
      <c r="E27" s="319"/>
    </row>
    <row r="28" spans="1:5">
      <c r="D28" s="216"/>
      <c r="E28" s="217"/>
    </row>
    <row r="29" spans="1:5">
      <c r="A29" s="218" t="s">
        <v>62</v>
      </c>
      <c r="C29" s="241" t="s">
        <v>67</v>
      </c>
      <c r="D29" s="216"/>
      <c r="E29" s="217"/>
    </row>
    <row r="30" spans="1:5">
      <c r="A30" s="313" t="s">
        <v>0</v>
      </c>
      <c r="B30" s="313" t="s">
        <v>59</v>
      </c>
      <c r="C30" s="313" t="s">
        <v>201</v>
      </c>
      <c r="D30" s="315" t="s">
        <v>64</v>
      </c>
      <c r="E30" s="313" t="s">
        <v>60</v>
      </c>
    </row>
    <row r="31" spans="1:5">
      <c r="A31" s="314"/>
      <c r="B31" s="314"/>
      <c r="C31" s="314"/>
      <c r="D31" s="316"/>
      <c r="E31" s="314"/>
    </row>
    <row r="32" spans="1:5">
      <c r="A32" s="220">
        <v>1</v>
      </c>
      <c r="B32" s="248">
        <v>2017001004</v>
      </c>
      <c r="C32" s="242" t="s">
        <v>684</v>
      </c>
      <c r="D32" s="310" t="s">
        <v>489</v>
      </c>
      <c r="E32" s="317" t="s">
        <v>1273</v>
      </c>
    </row>
    <row r="33" spans="1:5">
      <c r="A33" s="220">
        <v>2</v>
      </c>
      <c r="B33" s="248">
        <v>2017001021</v>
      </c>
      <c r="C33" s="242" t="s">
        <v>685</v>
      </c>
      <c r="D33" s="311"/>
      <c r="E33" s="318"/>
    </row>
    <row r="34" spans="1:5">
      <c r="A34" s="220">
        <v>3</v>
      </c>
      <c r="B34" s="248">
        <v>2017001022</v>
      </c>
      <c r="C34" s="242" t="s">
        <v>686</v>
      </c>
      <c r="D34" s="311"/>
      <c r="E34" s="318"/>
    </row>
    <row r="35" spans="1:5">
      <c r="A35" s="220">
        <v>4</v>
      </c>
      <c r="B35" s="248">
        <v>2017001023</v>
      </c>
      <c r="C35" s="242" t="s">
        <v>687</v>
      </c>
      <c r="D35" s="312"/>
      <c r="E35" s="319"/>
    </row>
    <row r="36" spans="1:5" ht="15" customHeight="1">
      <c r="D36" s="216"/>
      <c r="E36" s="217"/>
    </row>
    <row r="37" spans="1:5" ht="15" customHeight="1">
      <c r="A37" s="218" t="s">
        <v>62</v>
      </c>
      <c r="C37" s="241" t="s">
        <v>68</v>
      </c>
      <c r="D37" s="216"/>
      <c r="E37" s="217"/>
    </row>
    <row r="38" spans="1:5">
      <c r="A38" s="313" t="s">
        <v>0</v>
      </c>
      <c r="B38" s="313" t="s">
        <v>59</v>
      </c>
      <c r="C38" s="313" t="s">
        <v>201</v>
      </c>
      <c r="D38" s="315" t="s">
        <v>64</v>
      </c>
      <c r="E38" s="313" t="s">
        <v>60</v>
      </c>
    </row>
    <row r="39" spans="1:5">
      <c r="A39" s="314"/>
      <c r="B39" s="314"/>
      <c r="C39" s="314"/>
      <c r="D39" s="316"/>
      <c r="E39" s="314"/>
    </row>
    <row r="40" spans="1:5">
      <c r="A40" s="220">
        <v>1</v>
      </c>
      <c r="B40" s="248">
        <v>2017001006</v>
      </c>
      <c r="C40" s="242" t="s">
        <v>688</v>
      </c>
      <c r="D40" s="310" t="s">
        <v>490</v>
      </c>
      <c r="E40" s="317" t="s">
        <v>1273</v>
      </c>
    </row>
    <row r="41" spans="1:5">
      <c r="A41" s="220">
        <v>2</v>
      </c>
      <c r="B41" s="248">
        <v>2017001024</v>
      </c>
      <c r="C41" s="242" t="s">
        <v>689</v>
      </c>
      <c r="D41" s="311"/>
      <c r="E41" s="318"/>
    </row>
    <row r="42" spans="1:5">
      <c r="A42" s="220">
        <v>3</v>
      </c>
      <c r="B42" s="248">
        <v>2017001025</v>
      </c>
      <c r="C42" s="242" t="s">
        <v>690</v>
      </c>
      <c r="D42" s="311"/>
      <c r="E42" s="318"/>
    </row>
    <row r="43" spans="1:5">
      <c r="A43" s="220">
        <v>4</v>
      </c>
      <c r="B43" s="248">
        <v>2017001026</v>
      </c>
      <c r="C43" s="242" t="s">
        <v>691</v>
      </c>
      <c r="D43" s="312"/>
      <c r="E43" s="319"/>
    </row>
    <row r="44" spans="1:5">
      <c r="D44" s="216"/>
      <c r="E44" s="217"/>
    </row>
    <row r="45" spans="1:5">
      <c r="A45" s="218" t="s">
        <v>62</v>
      </c>
      <c r="C45" s="241" t="s">
        <v>69</v>
      </c>
      <c r="D45" s="216"/>
      <c r="E45" s="217"/>
    </row>
    <row r="46" spans="1:5" ht="15" customHeight="1">
      <c r="A46" s="313" t="s">
        <v>0</v>
      </c>
      <c r="B46" s="313" t="s">
        <v>59</v>
      </c>
      <c r="C46" s="313" t="s">
        <v>201</v>
      </c>
      <c r="D46" s="315" t="s">
        <v>64</v>
      </c>
      <c r="E46" s="313" t="s">
        <v>60</v>
      </c>
    </row>
    <row r="47" spans="1:5" ht="15" customHeight="1">
      <c r="A47" s="314"/>
      <c r="B47" s="314"/>
      <c r="C47" s="314"/>
      <c r="D47" s="316"/>
      <c r="E47" s="314"/>
    </row>
    <row r="48" spans="1:5">
      <c r="A48" s="220">
        <v>1</v>
      </c>
      <c r="B48" s="248">
        <v>2017001014</v>
      </c>
      <c r="C48" s="242" t="s">
        <v>692</v>
      </c>
      <c r="D48" s="310" t="s">
        <v>649</v>
      </c>
      <c r="E48" s="317" t="s">
        <v>1274</v>
      </c>
    </row>
    <row r="49" spans="1:5">
      <c r="A49" s="220">
        <v>2</v>
      </c>
      <c r="B49" s="248">
        <v>2017001029</v>
      </c>
      <c r="C49" s="242" t="s">
        <v>693</v>
      </c>
      <c r="D49" s="311"/>
      <c r="E49" s="318"/>
    </row>
    <row r="50" spans="1:5">
      <c r="A50" s="220">
        <v>3</v>
      </c>
      <c r="B50" s="248">
        <v>2017001030</v>
      </c>
      <c r="C50" s="242" t="s">
        <v>694</v>
      </c>
      <c r="D50" s="311"/>
      <c r="E50" s="318"/>
    </row>
    <row r="51" spans="1:5">
      <c r="A51" s="220">
        <v>4</v>
      </c>
      <c r="B51" s="248">
        <v>2017001038</v>
      </c>
      <c r="C51" s="242" t="s">
        <v>695</v>
      </c>
      <c r="D51" s="312"/>
      <c r="E51" s="319"/>
    </row>
    <row r="52" spans="1:5">
      <c r="D52" s="216"/>
      <c r="E52" s="217"/>
    </row>
    <row r="53" spans="1:5">
      <c r="A53" s="218" t="s">
        <v>62</v>
      </c>
      <c r="C53" s="241" t="s">
        <v>70</v>
      </c>
      <c r="D53" s="216"/>
      <c r="E53" s="217"/>
    </row>
    <row r="54" spans="1:5">
      <c r="A54" s="313" t="s">
        <v>0</v>
      </c>
      <c r="B54" s="313" t="s">
        <v>59</v>
      </c>
      <c r="C54" s="313" t="s">
        <v>201</v>
      </c>
      <c r="D54" s="315" t="s">
        <v>64</v>
      </c>
      <c r="E54" s="313" t="s">
        <v>60</v>
      </c>
    </row>
    <row r="55" spans="1:5">
      <c r="A55" s="314"/>
      <c r="B55" s="314"/>
      <c r="C55" s="314"/>
      <c r="D55" s="316"/>
      <c r="E55" s="314"/>
    </row>
    <row r="56" spans="1:5" ht="15" customHeight="1">
      <c r="A56" s="220">
        <v>1</v>
      </c>
      <c r="B56" s="248">
        <v>2017001020</v>
      </c>
      <c r="C56" s="242" t="s">
        <v>696</v>
      </c>
      <c r="D56" s="310" t="s">
        <v>650</v>
      </c>
      <c r="E56" s="317" t="s">
        <v>1276</v>
      </c>
    </row>
    <row r="57" spans="1:5" ht="15" customHeight="1">
      <c r="A57" s="220">
        <v>2</v>
      </c>
      <c r="B57" s="248">
        <v>2017001034</v>
      </c>
      <c r="C57" s="242" t="s">
        <v>697</v>
      </c>
      <c r="D57" s="311"/>
      <c r="E57" s="318"/>
    </row>
    <row r="58" spans="1:5">
      <c r="A58" s="220">
        <v>3</v>
      </c>
      <c r="B58" s="248">
        <v>2017001036</v>
      </c>
      <c r="C58" s="242" t="s">
        <v>698</v>
      </c>
      <c r="D58" s="311"/>
      <c r="E58" s="318"/>
    </row>
    <row r="59" spans="1:5">
      <c r="A59" s="220">
        <v>4</v>
      </c>
      <c r="B59" s="248">
        <v>2017001037</v>
      </c>
      <c r="C59" s="242" t="s">
        <v>699</v>
      </c>
      <c r="D59" s="312"/>
      <c r="E59" s="319"/>
    </row>
    <row r="60" spans="1:5">
      <c r="D60" s="216"/>
      <c r="E60" s="217"/>
    </row>
    <row r="61" spans="1:5">
      <c r="A61" s="218" t="s">
        <v>62</v>
      </c>
      <c r="C61" s="241" t="s">
        <v>71</v>
      </c>
      <c r="D61" s="216"/>
      <c r="E61" s="217"/>
    </row>
    <row r="62" spans="1:5">
      <c r="A62" s="313" t="s">
        <v>0</v>
      </c>
      <c r="B62" s="313" t="s">
        <v>59</v>
      </c>
      <c r="C62" s="313" t="s">
        <v>201</v>
      </c>
      <c r="D62" s="315" t="s">
        <v>64</v>
      </c>
      <c r="E62" s="313" t="s">
        <v>60</v>
      </c>
    </row>
    <row r="63" spans="1:5">
      <c r="A63" s="314"/>
      <c r="B63" s="314"/>
      <c r="C63" s="314"/>
      <c r="D63" s="316"/>
      <c r="E63" s="314"/>
    </row>
    <row r="64" spans="1:5">
      <c r="A64" s="220">
        <v>1</v>
      </c>
      <c r="B64" s="248">
        <v>2017001033</v>
      </c>
      <c r="C64" s="242" t="s">
        <v>700</v>
      </c>
      <c r="D64" s="310" t="s">
        <v>651</v>
      </c>
      <c r="E64" s="317" t="s">
        <v>1277</v>
      </c>
    </row>
    <row r="65" spans="1:5">
      <c r="A65" s="220">
        <v>2</v>
      </c>
      <c r="B65" s="248">
        <v>2017001039</v>
      </c>
      <c r="C65" s="242" t="s">
        <v>701</v>
      </c>
      <c r="D65" s="311"/>
      <c r="E65" s="318"/>
    </row>
    <row r="66" spans="1:5" ht="15" customHeight="1">
      <c r="A66" s="220">
        <v>3</v>
      </c>
      <c r="B66" s="229">
        <v>2017001040</v>
      </c>
      <c r="C66" s="227" t="s">
        <v>702</v>
      </c>
      <c r="D66" s="311"/>
      <c r="E66" s="318"/>
    </row>
    <row r="67" spans="1:5" ht="15" customHeight="1">
      <c r="A67" s="220">
        <v>4</v>
      </c>
      <c r="B67" s="248">
        <v>2017001108</v>
      </c>
      <c r="C67" s="242" t="s">
        <v>759</v>
      </c>
      <c r="D67" s="311"/>
      <c r="E67" s="318"/>
    </row>
    <row r="68" spans="1:5" ht="15" customHeight="1">
      <c r="A68" s="220">
        <v>5</v>
      </c>
      <c r="B68" s="248">
        <v>2016001081</v>
      </c>
      <c r="C68" s="242" t="s">
        <v>703</v>
      </c>
      <c r="D68" s="312"/>
      <c r="E68" s="319"/>
    </row>
    <row r="69" spans="1:5">
      <c r="D69" s="216"/>
      <c r="E69" s="217"/>
    </row>
    <row r="70" spans="1:5">
      <c r="A70" s="218" t="s">
        <v>62</v>
      </c>
      <c r="C70" s="241" t="s">
        <v>72</v>
      </c>
      <c r="D70" s="216"/>
      <c r="E70" s="217"/>
    </row>
    <row r="71" spans="1:5">
      <c r="A71" s="313" t="s">
        <v>0</v>
      </c>
      <c r="B71" s="313" t="s">
        <v>59</v>
      </c>
      <c r="C71" s="313" t="s">
        <v>201</v>
      </c>
      <c r="D71" s="315" t="s">
        <v>64</v>
      </c>
      <c r="E71" s="313" t="s">
        <v>60</v>
      </c>
    </row>
    <row r="72" spans="1:5">
      <c r="A72" s="314"/>
      <c r="B72" s="314"/>
      <c r="C72" s="314"/>
      <c r="D72" s="316"/>
      <c r="E72" s="314"/>
    </row>
    <row r="73" spans="1:5">
      <c r="A73" s="220">
        <v>1</v>
      </c>
      <c r="B73" s="248">
        <v>2017001017</v>
      </c>
      <c r="C73" s="242" t="s">
        <v>704</v>
      </c>
      <c r="D73" s="310" t="s">
        <v>652</v>
      </c>
      <c r="E73" s="317" t="s">
        <v>1277</v>
      </c>
    </row>
    <row r="74" spans="1:5">
      <c r="A74" s="220">
        <v>2</v>
      </c>
      <c r="B74" s="248">
        <v>2017001043</v>
      </c>
      <c r="C74" s="242" t="s">
        <v>705</v>
      </c>
      <c r="D74" s="311"/>
      <c r="E74" s="318"/>
    </row>
    <row r="75" spans="1:5">
      <c r="A75" s="220">
        <v>3</v>
      </c>
      <c r="B75" s="248">
        <v>2017001044</v>
      </c>
      <c r="C75" s="242" t="s">
        <v>706</v>
      </c>
      <c r="D75" s="311"/>
      <c r="E75" s="318"/>
    </row>
    <row r="76" spans="1:5">
      <c r="A76" s="220">
        <v>4</v>
      </c>
      <c r="B76" s="248">
        <v>2017001093</v>
      </c>
      <c r="C76" s="242" t="s">
        <v>755</v>
      </c>
      <c r="D76" s="312"/>
      <c r="E76" s="319"/>
    </row>
    <row r="77" spans="1:5" ht="15" customHeight="1">
      <c r="D77" s="216"/>
      <c r="E77" s="217"/>
    </row>
    <row r="78" spans="1:5" ht="15" customHeight="1">
      <c r="A78" s="218" t="s">
        <v>62</v>
      </c>
      <c r="C78" s="241" t="s">
        <v>73</v>
      </c>
      <c r="D78" s="216"/>
      <c r="E78" s="217"/>
    </row>
    <row r="79" spans="1:5">
      <c r="A79" s="313" t="s">
        <v>0</v>
      </c>
      <c r="B79" s="313" t="s">
        <v>59</v>
      </c>
      <c r="C79" s="313" t="s">
        <v>201</v>
      </c>
      <c r="D79" s="315" t="s">
        <v>64</v>
      </c>
      <c r="E79" s="313" t="s">
        <v>60</v>
      </c>
    </row>
    <row r="80" spans="1:5">
      <c r="A80" s="314"/>
      <c r="B80" s="314"/>
      <c r="C80" s="314"/>
      <c r="D80" s="316"/>
      <c r="E80" s="314"/>
    </row>
    <row r="81" spans="1:5">
      <c r="A81" s="220">
        <v>1</v>
      </c>
      <c r="B81" s="248">
        <v>2017001035</v>
      </c>
      <c r="C81" s="242" t="s">
        <v>709</v>
      </c>
      <c r="D81" s="310" t="s">
        <v>653</v>
      </c>
      <c r="E81" s="317" t="s">
        <v>1278</v>
      </c>
    </row>
    <row r="82" spans="1:5">
      <c r="A82" s="220">
        <v>2</v>
      </c>
      <c r="B82" s="248">
        <v>2017001045</v>
      </c>
      <c r="C82" s="242" t="s">
        <v>710</v>
      </c>
      <c r="D82" s="311"/>
      <c r="E82" s="318"/>
    </row>
    <row r="83" spans="1:5">
      <c r="A83" s="220">
        <v>3</v>
      </c>
      <c r="B83" s="248">
        <v>2017001046</v>
      </c>
      <c r="C83" s="242" t="s">
        <v>711</v>
      </c>
      <c r="D83" s="311"/>
      <c r="E83" s="318"/>
    </row>
    <row r="84" spans="1:5">
      <c r="A84" s="220">
        <v>4</v>
      </c>
      <c r="B84" s="248">
        <v>2017001067</v>
      </c>
      <c r="C84" s="242" t="s">
        <v>712</v>
      </c>
      <c r="D84" s="312"/>
      <c r="E84" s="319"/>
    </row>
    <row r="85" spans="1:5">
      <c r="D85" s="216"/>
      <c r="E85" s="217"/>
    </row>
    <row r="86" spans="1:5">
      <c r="A86" s="218" t="s">
        <v>62</v>
      </c>
      <c r="C86" s="241" t="s">
        <v>74</v>
      </c>
      <c r="D86" s="216"/>
      <c r="E86" s="217"/>
    </row>
    <row r="87" spans="1:5" ht="15" customHeight="1">
      <c r="A87" s="313" t="s">
        <v>0</v>
      </c>
      <c r="B87" s="313" t="s">
        <v>59</v>
      </c>
      <c r="C87" s="313" t="s">
        <v>201</v>
      </c>
      <c r="D87" s="315" t="s">
        <v>64</v>
      </c>
      <c r="E87" s="313" t="s">
        <v>60</v>
      </c>
    </row>
    <row r="88" spans="1:5" ht="15" customHeight="1">
      <c r="A88" s="314"/>
      <c r="B88" s="314"/>
      <c r="C88" s="314"/>
      <c r="D88" s="316"/>
      <c r="E88" s="314"/>
    </row>
    <row r="89" spans="1:5">
      <c r="A89" s="220">
        <v>1</v>
      </c>
      <c r="B89" s="248">
        <v>2017001042</v>
      </c>
      <c r="C89" s="242" t="s">
        <v>713</v>
      </c>
      <c r="D89" s="310" t="s">
        <v>654</v>
      </c>
      <c r="E89" s="317" t="s">
        <v>1278</v>
      </c>
    </row>
    <row r="90" spans="1:5">
      <c r="A90" s="220">
        <v>2</v>
      </c>
      <c r="B90" s="248">
        <v>2017001047</v>
      </c>
      <c r="C90" s="242" t="s">
        <v>714</v>
      </c>
      <c r="D90" s="311"/>
      <c r="E90" s="318"/>
    </row>
    <row r="91" spans="1:5">
      <c r="A91" s="220">
        <v>3</v>
      </c>
      <c r="B91" s="248">
        <v>2017001049</v>
      </c>
      <c r="C91" s="242" t="s">
        <v>715</v>
      </c>
      <c r="D91" s="311"/>
      <c r="E91" s="318"/>
    </row>
    <row r="92" spans="1:5">
      <c r="A92" s="220">
        <v>4</v>
      </c>
      <c r="B92" s="248">
        <v>2017001053</v>
      </c>
      <c r="C92" s="242" t="s">
        <v>716</v>
      </c>
      <c r="D92" s="312"/>
      <c r="E92" s="319"/>
    </row>
    <row r="93" spans="1:5">
      <c r="D93" s="216"/>
      <c r="E93" s="217"/>
    </row>
    <row r="94" spans="1:5">
      <c r="A94" s="218" t="s">
        <v>62</v>
      </c>
      <c r="C94" s="241" t="s">
        <v>75</v>
      </c>
      <c r="D94" s="216"/>
      <c r="E94" s="217"/>
    </row>
    <row r="95" spans="1:5">
      <c r="A95" s="313" t="s">
        <v>0</v>
      </c>
      <c r="B95" s="313" t="s">
        <v>59</v>
      </c>
      <c r="C95" s="313" t="s">
        <v>201</v>
      </c>
      <c r="D95" s="315" t="s">
        <v>64</v>
      </c>
      <c r="E95" s="313" t="s">
        <v>60</v>
      </c>
    </row>
    <row r="96" spans="1:5">
      <c r="A96" s="314"/>
      <c r="B96" s="314"/>
      <c r="C96" s="314"/>
      <c r="D96" s="316"/>
      <c r="E96" s="314"/>
    </row>
    <row r="97" spans="1:5" ht="15" customHeight="1">
      <c r="A97" s="220">
        <v>1</v>
      </c>
      <c r="B97" s="248">
        <v>2017001051</v>
      </c>
      <c r="C97" s="242" t="s">
        <v>717</v>
      </c>
      <c r="D97" s="310" t="s">
        <v>655</v>
      </c>
      <c r="E97" s="317" t="s">
        <v>1279</v>
      </c>
    </row>
    <row r="98" spans="1:5" ht="15" customHeight="1">
      <c r="A98" s="220">
        <v>2</v>
      </c>
      <c r="B98" s="248">
        <v>2017001090</v>
      </c>
      <c r="C98" s="242" t="s">
        <v>738</v>
      </c>
      <c r="D98" s="311"/>
      <c r="E98" s="318"/>
    </row>
    <row r="99" spans="1:5">
      <c r="A99" s="220">
        <v>3</v>
      </c>
      <c r="B99" s="248">
        <v>2017001091</v>
      </c>
      <c r="C99" s="242" t="s">
        <v>739</v>
      </c>
      <c r="D99" s="311"/>
      <c r="E99" s="318"/>
    </row>
    <row r="100" spans="1:5">
      <c r="A100" s="220">
        <v>4</v>
      </c>
      <c r="B100" s="248">
        <v>2017001054</v>
      </c>
      <c r="C100" s="242" t="s">
        <v>719</v>
      </c>
      <c r="D100" s="312"/>
      <c r="E100" s="319"/>
    </row>
    <row r="101" spans="1:5">
      <c r="D101" s="216"/>
      <c r="E101" s="217"/>
    </row>
    <row r="102" spans="1:5">
      <c r="A102" s="218" t="s">
        <v>62</v>
      </c>
      <c r="C102" s="241" t="s">
        <v>76</v>
      </c>
      <c r="D102" s="216"/>
      <c r="E102" s="217"/>
    </row>
    <row r="103" spans="1:5">
      <c r="A103" s="313" t="s">
        <v>0</v>
      </c>
      <c r="B103" s="313" t="s">
        <v>59</v>
      </c>
      <c r="C103" s="313" t="s">
        <v>201</v>
      </c>
      <c r="D103" s="315" t="s">
        <v>64</v>
      </c>
      <c r="E103" s="313" t="s">
        <v>60</v>
      </c>
    </row>
    <row r="104" spans="1:5">
      <c r="A104" s="314"/>
      <c r="B104" s="314"/>
      <c r="C104" s="314"/>
      <c r="D104" s="316"/>
      <c r="E104" s="314"/>
    </row>
    <row r="105" spans="1:5">
      <c r="A105" s="220">
        <v>1</v>
      </c>
      <c r="B105" s="248">
        <v>2017001056</v>
      </c>
      <c r="C105" s="242" t="s">
        <v>720</v>
      </c>
      <c r="D105" s="310" t="s">
        <v>656</v>
      </c>
      <c r="E105" s="317" t="s">
        <v>1282</v>
      </c>
    </row>
    <row r="106" spans="1:5">
      <c r="A106" s="220">
        <v>2</v>
      </c>
      <c r="B106" s="248">
        <v>2017001055</v>
      </c>
      <c r="C106" s="242" t="s">
        <v>721</v>
      </c>
      <c r="D106" s="311"/>
      <c r="E106" s="318"/>
    </row>
    <row r="107" spans="1:5" ht="15" customHeight="1">
      <c r="A107" s="220">
        <v>3</v>
      </c>
      <c r="B107" s="248">
        <v>2017001058</v>
      </c>
      <c r="C107" s="242" t="s">
        <v>722</v>
      </c>
      <c r="D107" s="311"/>
      <c r="E107" s="318"/>
    </row>
    <row r="108" spans="1:5" ht="15" customHeight="1">
      <c r="A108" s="220">
        <v>4</v>
      </c>
      <c r="B108" s="248">
        <v>2017001101</v>
      </c>
      <c r="C108" s="242" t="s">
        <v>758</v>
      </c>
      <c r="D108" s="312"/>
      <c r="E108" s="319"/>
    </row>
    <row r="109" spans="1:5">
      <c r="D109" s="216"/>
      <c r="E109" s="217"/>
    </row>
    <row r="110" spans="1:5">
      <c r="A110" s="218" t="s">
        <v>62</v>
      </c>
      <c r="C110" s="241" t="s">
        <v>77</v>
      </c>
      <c r="D110" s="216"/>
      <c r="E110" s="217"/>
    </row>
    <row r="111" spans="1:5">
      <c r="A111" s="313" t="s">
        <v>0</v>
      </c>
      <c r="B111" s="313" t="s">
        <v>59</v>
      </c>
      <c r="C111" s="313" t="s">
        <v>201</v>
      </c>
      <c r="D111" s="315" t="s">
        <v>64</v>
      </c>
      <c r="E111" s="313" t="s">
        <v>60</v>
      </c>
    </row>
    <row r="112" spans="1:5">
      <c r="A112" s="314"/>
      <c r="B112" s="314"/>
      <c r="C112" s="314"/>
      <c r="D112" s="316"/>
      <c r="E112" s="314"/>
    </row>
    <row r="113" spans="1:5">
      <c r="A113" s="220">
        <v>1</v>
      </c>
      <c r="B113" s="248">
        <v>2017001063</v>
      </c>
      <c r="C113" s="242" t="s">
        <v>724</v>
      </c>
      <c r="D113" s="310" t="s">
        <v>657</v>
      </c>
      <c r="E113" s="317" t="s">
        <v>1279</v>
      </c>
    </row>
    <row r="114" spans="1:5">
      <c r="A114" s="220">
        <v>2</v>
      </c>
      <c r="B114" s="248">
        <v>2017001064</v>
      </c>
      <c r="C114" s="242" t="s">
        <v>725</v>
      </c>
      <c r="D114" s="311"/>
      <c r="E114" s="318"/>
    </row>
    <row r="115" spans="1:5">
      <c r="A115" s="220">
        <v>3</v>
      </c>
      <c r="B115" s="248">
        <v>2017001068</v>
      </c>
      <c r="C115" s="242" t="s">
        <v>726</v>
      </c>
      <c r="D115" s="311"/>
      <c r="E115" s="318"/>
    </row>
    <row r="116" spans="1:5">
      <c r="A116" s="220">
        <v>4</v>
      </c>
      <c r="B116" s="248">
        <v>2017001070</v>
      </c>
      <c r="C116" s="242" t="s">
        <v>727</v>
      </c>
      <c r="D116" s="312"/>
      <c r="E116" s="319"/>
    </row>
    <row r="117" spans="1:5" ht="15" customHeight="1">
      <c r="D117" s="216"/>
      <c r="E117" s="217"/>
    </row>
    <row r="118" spans="1:5" ht="15" customHeight="1">
      <c r="A118" s="218" t="s">
        <v>62</v>
      </c>
      <c r="C118" s="241" t="s">
        <v>78</v>
      </c>
      <c r="D118" s="216"/>
      <c r="E118" s="217"/>
    </row>
    <row r="119" spans="1:5">
      <c r="A119" s="313" t="s">
        <v>0</v>
      </c>
      <c r="B119" s="313" t="s">
        <v>59</v>
      </c>
      <c r="C119" s="313" t="s">
        <v>201</v>
      </c>
      <c r="D119" s="315" t="s">
        <v>64</v>
      </c>
      <c r="E119" s="313" t="s">
        <v>60</v>
      </c>
    </row>
    <row r="120" spans="1:5">
      <c r="A120" s="314"/>
      <c r="B120" s="314"/>
      <c r="C120" s="314"/>
      <c r="D120" s="316"/>
      <c r="E120" s="314"/>
    </row>
    <row r="121" spans="1:5">
      <c r="A121" s="220">
        <v>1</v>
      </c>
      <c r="B121" s="248">
        <v>2017001076</v>
      </c>
      <c r="C121" s="242" t="s">
        <v>728</v>
      </c>
      <c r="D121" s="310" t="s">
        <v>658</v>
      </c>
      <c r="E121" s="317" t="s">
        <v>1280</v>
      </c>
    </row>
    <row r="122" spans="1:5">
      <c r="A122" s="220">
        <v>2</v>
      </c>
      <c r="B122" s="248">
        <v>2017001077</v>
      </c>
      <c r="C122" s="242" t="s">
        <v>729</v>
      </c>
      <c r="D122" s="311"/>
      <c r="E122" s="318"/>
    </row>
    <row r="123" spans="1:5">
      <c r="A123" s="220">
        <v>3</v>
      </c>
      <c r="B123" s="248">
        <v>2017001088</v>
      </c>
      <c r="C123" s="242" t="s">
        <v>737</v>
      </c>
      <c r="D123" s="311"/>
      <c r="E123" s="318"/>
    </row>
    <row r="124" spans="1:5">
      <c r="A124" s="220">
        <v>4</v>
      </c>
      <c r="B124" s="248">
        <v>2017001074</v>
      </c>
      <c r="C124" s="242" t="s">
        <v>731</v>
      </c>
      <c r="D124" s="312"/>
      <c r="E124" s="319"/>
    </row>
    <row r="125" spans="1:5">
      <c r="D125" s="216"/>
      <c r="E125" s="217"/>
    </row>
    <row r="126" spans="1:5">
      <c r="A126" s="218" t="s">
        <v>62</v>
      </c>
      <c r="C126" s="241" t="s">
        <v>79</v>
      </c>
      <c r="D126" s="216"/>
      <c r="E126" s="217"/>
    </row>
    <row r="127" spans="1:5" ht="15" customHeight="1">
      <c r="A127" s="313" t="s">
        <v>0</v>
      </c>
      <c r="B127" s="313" t="s">
        <v>59</v>
      </c>
      <c r="C127" s="313" t="s">
        <v>201</v>
      </c>
      <c r="D127" s="315" t="s">
        <v>64</v>
      </c>
      <c r="E127" s="313" t="s">
        <v>60</v>
      </c>
    </row>
    <row r="128" spans="1:5" ht="15" customHeight="1">
      <c r="A128" s="314"/>
      <c r="B128" s="314"/>
      <c r="C128" s="314"/>
      <c r="D128" s="316"/>
      <c r="E128" s="314"/>
    </row>
    <row r="129" spans="1:5">
      <c r="A129" s="220">
        <v>1</v>
      </c>
      <c r="B129" s="248">
        <v>2017001081</v>
      </c>
      <c r="C129" s="242" t="s">
        <v>736</v>
      </c>
      <c r="D129" s="310" t="s">
        <v>659</v>
      </c>
      <c r="E129" s="317" t="s">
        <v>1280</v>
      </c>
    </row>
    <row r="130" spans="1:5">
      <c r="A130" s="220">
        <v>2</v>
      </c>
      <c r="B130" s="248">
        <v>2017001075</v>
      </c>
      <c r="C130" s="242" t="s">
        <v>733</v>
      </c>
      <c r="D130" s="311"/>
      <c r="E130" s="318"/>
    </row>
    <row r="131" spans="1:5">
      <c r="A131" s="220">
        <v>3</v>
      </c>
      <c r="B131" s="248">
        <v>2017001086</v>
      </c>
      <c r="C131" s="242" t="s">
        <v>734</v>
      </c>
      <c r="D131" s="311"/>
      <c r="E131" s="318"/>
    </row>
    <row r="132" spans="1:5">
      <c r="A132" s="220">
        <v>4</v>
      </c>
      <c r="B132" s="248">
        <v>2017001087</v>
      </c>
      <c r="C132" s="242" t="s">
        <v>735</v>
      </c>
      <c r="D132" s="312"/>
      <c r="E132" s="319"/>
    </row>
    <row r="133" spans="1:5">
      <c r="D133" s="216"/>
      <c r="E133" s="217"/>
    </row>
    <row r="134" spans="1:5">
      <c r="A134" s="218" t="s">
        <v>62</v>
      </c>
      <c r="C134" s="241" t="s">
        <v>80</v>
      </c>
      <c r="D134" s="216"/>
      <c r="E134" s="217"/>
    </row>
    <row r="135" spans="1:5">
      <c r="A135" s="313" t="s">
        <v>0</v>
      </c>
      <c r="B135" s="313" t="s">
        <v>59</v>
      </c>
      <c r="C135" s="313" t="s">
        <v>201</v>
      </c>
      <c r="D135" s="315" t="s">
        <v>64</v>
      </c>
      <c r="E135" s="313" t="s">
        <v>60</v>
      </c>
    </row>
    <row r="136" spans="1:5" ht="15" customHeight="1">
      <c r="A136" s="314"/>
      <c r="B136" s="314"/>
      <c r="C136" s="314"/>
      <c r="D136" s="316"/>
      <c r="E136" s="314"/>
    </row>
    <row r="137" spans="1:5" ht="15" customHeight="1">
      <c r="A137" s="220">
        <v>1</v>
      </c>
      <c r="B137" s="248">
        <v>2017001078</v>
      </c>
      <c r="C137" s="242" t="s">
        <v>732</v>
      </c>
      <c r="D137" s="310" t="s">
        <v>660</v>
      </c>
      <c r="E137" s="317" t="s">
        <v>1281</v>
      </c>
    </row>
    <row r="138" spans="1:5">
      <c r="A138" s="220">
        <v>2</v>
      </c>
      <c r="B138" s="248">
        <v>2017001072</v>
      </c>
      <c r="C138" s="242" t="s">
        <v>730</v>
      </c>
      <c r="D138" s="311"/>
      <c r="E138" s="318"/>
    </row>
    <row r="139" spans="1:5">
      <c r="A139" s="220">
        <v>3</v>
      </c>
      <c r="B139" s="248">
        <v>2017001048</v>
      </c>
      <c r="C139" s="242" t="s">
        <v>707</v>
      </c>
      <c r="D139" s="311"/>
      <c r="E139" s="318"/>
    </row>
    <row r="140" spans="1:5">
      <c r="A140" s="220">
        <v>4</v>
      </c>
      <c r="B140" s="248">
        <v>2017001052</v>
      </c>
      <c r="C140" s="242" t="s">
        <v>718</v>
      </c>
      <c r="D140" s="312"/>
      <c r="E140" s="319"/>
    </row>
    <row r="141" spans="1:5">
      <c r="D141" s="216"/>
      <c r="E141" s="217"/>
    </row>
    <row r="142" spans="1:5">
      <c r="A142" s="218" t="s">
        <v>62</v>
      </c>
      <c r="C142" s="241" t="s">
        <v>81</v>
      </c>
      <c r="D142" s="216"/>
      <c r="E142" s="217"/>
    </row>
    <row r="143" spans="1:5">
      <c r="A143" s="313" t="s">
        <v>0</v>
      </c>
      <c r="B143" s="313" t="s">
        <v>59</v>
      </c>
      <c r="C143" s="313" t="s">
        <v>201</v>
      </c>
      <c r="D143" s="315" t="s">
        <v>64</v>
      </c>
      <c r="E143" s="313" t="s">
        <v>60</v>
      </c>
    </row>
    <row r="144" spans="1:5">
      <c r="A144" s="314"/>
      <c r="B144" s="314"/>
      <c r="C144" s="314"/>
      <c r="D144" s="316"/>
      <c r="E144" s="314"/>
    </row>
    <row r="145" spans="1:5">
      <c r="A145" s="220">
        <v>1</v>
      </c>
      <c r="B145" s="248">
        <v>2017001083</v>
      </c>
      <c r="C145" s="242" t="s">
        <v>740</v>
      </c>
      <c r="D145" s="310" t="s">
        <v>1360</v>
      </c>
      <c r="E145" s="317" t="s">
        <v>1284</v>
      </c>
    </row>
    <row r="146" spans="1:5" ht="15" customHeight="1">
      <c r="A146" s="220">
        <v>2</v>
      </c>
      <c r="B146" s="248">
        <v>2017001095</v>
      </c>
      <c r="C146" s="242" t="s">
        <v>741</v>
      </c>
      <c r="D146" s="311"/>
      <c r="E146" s="318"/>
    </row>
    <row r="147" spans="1:5" ht="15" customHeight="1">
      <c r="A147" s="220">
        <v>3</v>
      </c>
      <c r="B147" s="248">
        <v>2017001097</v>
      </c>
      <c r="C147" s="242" t="s">
        <v>605</v>
      </c>
      <c r="D147" s="311"/>
      <c r="E147" s="318"/>
    </row>
    <row r="148" spans="1:5">
      <c r="A148" s="220">
        <v>4</v>
      </c>
      <c r="B148" s="248">
        <v>2017001098</v>
      </c>
      <c r="C148" s="242" t="s">
        <v>742</v>
      </c>
      <c r="D148" s="312"/>
      <c r="E148" s="319"/>
    </row>
    <row r="149" spans="1:5">
      <c r="D149" s="216"/>
      <c r="E149" s="217"/>
    </row>
    <row r="150" spans="1:5">
      <c r="A150" s="218" t="s">
        <v>62</v>
      </c>
      <c r="C150" s="241" t="s">
        <v>82</v>
      </c>
      <c r="D150" s="216"/>
      <c r="E150" s="217"/>
    </row>
    <row r="151" spans="1:5">
      <c r="A151" s="313" t="s">
        <v>0</v>
      </c>
      <c r="B151" s="313" t="s">
        <v>59</v>
      </c>
      <c r="C151" s="313" t="s">
        <v>201</v>
      </c>
      <c r="D151" s="315" t="s">
        <v>64</v>
      </c>
      <c r="E151" s="313" t="s">
        <v>60</v>
      </c>
    </row>
    <row r="152" spans="1:5">
      <c r="A152" s="314"/>
      <c r="B152" s="314"/>
      <c r="C152" s="314"/>
      <c r="D152" s="316"/>
      <c r="E152" s="314"/>
    </row>
    <row r="153" spans="1:5">
      <c r="A153" s="220">
        <v>1</v>
      </c>
      <c r="B153" s="248">
        <v>2017001089</v>
      </c>
      <c r="C153" s="242" t="s">
        <v>743</v>
      </c>
      <c r="D153" s="326" t="s">
        <v>661</v>
      </c>
      <c r="E153" s="317" t="s">
        <v>1282</v>
      </c>
    </row>
    <row r="154" spans="1:5">
      <c r="A154" s="220">
        <v>2</v>
      </c>
      <c r="B154" s="248">
        <v>2017001100</v>
      </c>
      <c r="C154" s="242" t="s">
        <v>744</v>
      </c>
      <c r="D154" s="326"/>
      <c r="E154" s="318"/>
    </row>
    <row r="155" spans="1:5">
      <c r="A155" s="220">
        <v>3</v>
      </c>
      <c r="B155" s="248">
        <v>2017001096</v>
      </c>
      <c r="C155" s="242" t="s">
        <v>752</v>
      </c>
      <c r="D155" s="326"/>
      <c r="E155" s="318"/>
    </row>
    <row r="156" spans="1:5">
      <c r="A156" s="220">
        <v>4</v>
      </c>
      <c r="B156" s="248">
        <v>2017001103</v>
      </c>
      <c r="C156" s="242" t="s">
        <v>746</v>
      </c>
      <c r="D156" s="326"/>
      <c r="E156" s="319"/>
    </row>
    <row r="157" spans="1:5" ht="15" customHeight="1">
      <c r="D157" s="216"/>
      <c r="E157" s="217"/>
    </row>
    <row r="158" spans="1:5">
      <c r="A158" s="218" t="s">
        <v>62</v>
      </c>
      <c r="C158" s="241" t="s">
        <v>83</v>
      </c>
      <c r="D158" s="216"/>
      <c r="E158" s="217"/>
    </row>
    <row r="159" spans="1:5">
      <c r="A159" s="313" t="s">
        <v>0</v>
      </c>
      <c r="B159" s="313" t="s">
        <v>59</v>
      </c>
      <c r="C159" s="313" t="s">
        <v>201</v>
      </c>
      <c r="D159" s="315" t="s">
        <v>64</v>
      </c>
      <c r="E159" s="313" t="s">
        <v>60</v>
      </c>
    </row>
    <row r="160" spans="1:5">
      <c r="A160" s="314"/>
      <c r="B160" s="314"/>
      <c r="C160" s="314"/>
      <c r="D160" s="316"/>
      <c r="E160" s="314"/>
    </row>
    <row r="161" spans="1:10">
      <c r="A161" s="220">
        <v>1</v>
      </c>
      <c r="B161" s="248">
        <v>2017001082</v>
      </c>
      <c r="C161" s="242" t="s">
        <v>747</v>
      </c>
      <c r="D161" s="310" t="s">
        <v>662</v>
      </c>
      <c r="E161" s="317" t="s">
        <v>1281</v>
      </c>
    </row>
    <row r="162" spans="1:10">
      <c r="A162" s="220">
        <v>2</v>
      </c>
      <c r="B162" s="248">
        <v>2017001104</v>
      </c>
      <c r="C162" s="242" t="s">
        <v>748</v>
      </c>
      <c r="D162" s="311"/>
      <c r="E162" s="318"/>
    </row>
    <row r="163" spans="1:10">
      <c r="A163" s="220">
        <v>3</v>
      </c>
      <c r="B163" s="248">
        <v>2017001105</v>
      </c>
      <c r="C163" s="242" t="s">
        <v>749</v>
      </c>
      <c r="D163" s="311"/>
      <c r="E163" s="318"/>
    </row>
    <row r="164" spans="1:10">
      <c r="A164" s="220">
        <v>4</v>
      </c>
      <c r="B164" s="248">
        <v>2017001111</v>
      </c>
      <c r="C164" s="242" t="s">
        <v>754</v>
      </c>
      <c r="D164" s="312"/>
      <c r="E164" s="319"/>
    </row>
    <row r="165" spans="1:10">
      <c r="D165" s="216"/>
      <c r="E165" s="217"/>
    </row>
    <row r="166" spans="1:10" ht="15" customHeight="1">
      <c r="A166" s="218" t="s">
        <v>62</v>
      </c>
      <c r="C166" s="241" t="s">
        <v>84</v>
      </c>
      <c r="D166" s="216"/>
      <c r="E166" s="217"/>
    </row>
    <row r="167" spans="1:10" ht="15" customHeight="1">
      <c r="A167" s="313" t="s">
        <v>0</v>
      </c>
      <c r="B167" s="313" t="s">
        <v>59</v>
      </c>
      <c r="C167" s="313" t="s">
        <v>201</v>
      </c>
      <c r="D167" s="315" t="s">
        <v>64</v>
      </c>
      <c r="E167" s="313" t="s">
        <v>60</v>
      </c>
    </row>
    <row r="168" spans="1:10">
      <c r="A168" s="314"/>
      <c r="B168" s="314"/>
      <c r="C168" s="314"/>
      <c r="D168" s="316"/>
      <c r="E168" s="314"/>
    </row>
    <row r="169" spans="1:10">
      <c r="A169" s="220">
        <v>1</v>
      </c>
      <c r="B169" s="248">
        <v>2017001085</v>
      </c>
      <c r="C169" s="242" t="s">
        <v>751</v>
      </c>
      <c r="D169" s="310" t="s">
        <v>1313</v>
      </c>
      <c r="E169" s="317" t="s">
        <v>1283</v>
      </c>
      <c r="J169" s="214">
        <v>37</v>
      </c>
    </row>
    <row r="170" spans="1:10">
      <c r="A170" s="220">
        <v>2</v>
      </c>
      <c r="B170" s="248">
        <v>2017001102</v>
      </c>
      <c r="C170" s="242" t="s">
        <v>745</v>
      </c>
      <c r="D170" s="311"/>
      <c r="E170" s="318"/>
      <c r="J170" s="214">
        <v>34</v>
      </c>
    </row>
    <row r="171" spans="1:10">
      <c r="A171" s="220">
        <v>3</v>
      </c>
      <c r="B171" s="248">
        <v>2017001092</v>
      </c>
      <c r="C171" s="242" t="s">
        <v>753</v>
      </c>
      <c r="D171" s="311"/>
      <c r="E171" s="318"/>
      <c r="J171" s="214">
        <v>18</v>
      </c>
    </row>
    <row r="172" spans="1:10">
      <c r="A172" s="220">
        <v>4</v>
      </c>
      <c r="B172" s="248">
        <v>2017001110</v>
      </c>
      <c r="C172" s="242" t="s">
        <v>750</v>
      </c>
      <c r="D172" s="312"/>
      <c r="E172" s="319"/>
      <c r="J172" s="214">
        <f>SUM(J169:J171)</f>
        <v>89</v>
      </c>
    </row>
    <row r="173" spans="1:10">
      <c r="D173" s="216"/>
      <c r="E173" s="217"/>
    </row>
    <row r="174" spans="1:10">
      <c r="A174" s="218" t="s">
        <v>62</v>
      </c>
      <c r="C174" s="241" t="s">
        <v>85</v>
      </c>
      <c r="D174" s="216"/>
      <c r="E174" s="217"/>
    </row>
    <row r="175" spans="1:10">
      <c r="A175" s="313" t="s">
        <v>0</v>
      </c>
      <c r="B175" s="313" t="s">
        <v>59</v>
      </c>
      <c r="C175" s="313" t="s">
        <v>201</v>
      </c>
      <c r="D175" s="315" t="s">
        <v>64</v>
      </c>
      <c r="E175" s="313" t="s">
        <v>60</v>
      </c>
    </row>
    <row r="176" spans="1:10" ht="15" customHeight="1">
      <c r="A176" s="314"/>
      <c r="B176" s="314"/>
      <c r="C176" s="314"/>
      <c r="D176" s="316"/>
      <c r="E176" s="314"/>
    </row>
    <row r="177" spans="1:7" ht="15" customHeight="1">
      <c r="A177" s="220">
        <v>1</v>
      </c>
      <c r="B177" s="248">
        <v>2017001079</v>
      </c>
      <c r="C177" s="242" t="s">
        <v>708</v>
      </c>
      <c r="D177" s="310" t="s">
        <v>664</v>
      </c>
      <c r="E177" s="317" t="s">
        <v>1274</v>
      </c>
    </row>
    <row r="178" spans="1:7">
      <c r="A178" s="220">
        <v>2</v>
      </c>
      <c r="B178" s="248">
        <v>2017001094</v>
      </c>
      <c r="C178" s="242" t="s">
        <v>756</v>
      </c>
      <c r="D178" s="311"/>
      <c r="E178" s="318"/>
    </row>
    <row r="179" spans="1:7">
      <c r="A179" s="220">
        <v>3</v>
      </c>
      <c r="B179" s="248">
        <v>2017001099</v>
      </c>
      <c r="C179" s="242" t="s">
        <v>757</v>
      </c>
      <c r="D179" s="311"/>
      <c r="E179" s="318"/>
    </row>
    <row r="180" spans="1:7">
      <c r="A180" s="220">
        <v>4</v>
      </c>
      <c r="B180" s="248">
        <v>2017001062</v>
      </c>
      <c r="C180" s="242" t="s">
        <v>723</v>
      </c>
      <c r="D180" s="312"/>
      <c r="E180" s="319"/>
      <c r="G180" s="214">
        <f>A180+A172+A164+A148+A140+A132+A124+A116+A108+A100+A92+A84+A76+A68+A59+A51+A43+A35+A27+A19+A11+A156</f>
        <v>89</v>
      </c>
    </row>
    <row r="181" spans="1:7">
      <c r="D181" s="216"/>
      <c r="E181" s="217"/>
    </row>
    <row r="183" spans="1:7">
      <c r="E183" s="241" t="s">
        <v>1085</v>
      </c>
    </row>
    <row r="184" spans="1:7">
      <c r="E184" s="247" t="s">
        <v>1086</v>
      </c>
    </row>
    <row r="185" spans="1:7">
      <c r="E185" s="241" t="s">
        <v>1087</v>
      </c>
    </row>
    <row r="186" spans="1:7">
      <c r="E186" s="247"/>
    </row>
    <row r="187" spans="1:7" ht="15" customHeight="1">
      <c r="E187" s="247"/>
    </row>
    <row r="188" spans="1:7" ht="15" customHeight="1">
      <c r="E188" s="241" t="s">
        <v>1088</v>
      </c>
    </row>
    <row r="197" ht="15" customHeight="1"/>
    <row r="198" ht="15" customHeight="1"/>
    <row r="207" ht="15" customHeight="1"/>
    <row r="208" ht="15" customHeight="1"/>
    <row r="217" ht="15" customHeight="1"/>
    <row r="218" ht="15" customHeight="1"/>
    <row r="227" ht="15" customHeight="1"/>
    <row r="228" ht="15" customHeight="1"/>
    <row r="237" ht="15" customHeight="1"/>
    <row r="238" ht="15" customHeight="1"/>
    <row r="247" ht="15" customHeight="1"/>
    <row r="248" ht="15" customHeight="1"/>
    <row r="257" ht="15" customHeight="1"/>
    <row r="258" ht="15" customHeight="1"/>
    <row r="267" ht="15" customHeight="1"/>
    <row r="268" ht="15" customHeight="1"/>
    <row r="277" ht="15" customHeight="1"/>
    <row r="278" ht="15" customHeight="1"/>
    <row r="287" ht="15" customHeight="1"/>
    <row r="288" ht="15" customHeight="1"/>
    <row r="297" ht="15" customHeight="1"/>
    <row r="298" ht="15" customHeight="1"/>
    <row r="307" ht="15" customHeight="1"/>
    <row r="308" ht="15" customHeight="1"/>
    <row r="317" ht="15" customHeight="1"/>
    <row r="318" ht="15" customHeight="1"/>
    <row r="327" ht="15" customHeight="1"/>
    <row r="328" ht="15" customHeight="1"/>
    <row r="337" ht="15" customHeight="1"/>
    <row r="338" ht="15" customHeight="1"/>
    <row r="347" ht="15" customHeight="1"/>
    <row r="348" ht="15" customHeight="1"/>
    <row r="357" ht="15" customHeight="1"/>
    <row r="358" ht="15" customHeight="1"/>
    <row r="367" ht="15" customHeight="1"/>
    <row r="368" ht="15" customHeight="1"/>
    <row r="377" ht="15" customHeight="1"/>
    <row r="378" ht="15" customHeight="1"/>
    <row r="387" ht="15" customHeight="1"/>
    <row r="388" ht="15" customHeight="1"/>
    <row r="397" ht="15" customHeight="1"/>
    <row r="398" ht="15" customHeight="1"/>
    <row r="407" ht="15" customHeight="1"/>
    <row r="408" ht="15" customHeight="1"/>
    <row r="417" ht="15" customHeight="1"/>
    <row r="418" ht="15" customHeight="1"/>
    <row r="427" ht="15" customHeight="1"/>
    <row r="428" ht="15" customHeight="1"/>
    <row r="437" ht="15" customHeight="1"/>
    <row r="438" ht="15" customHeight="1"/>
  </sheetData>
  <mergeCells count="157">
    <mergeCell ref="A119:A120"/>
    <mergeCell ref="B119:B120"/>
    <mergeCell ref="C119:C120"/>
    <mergeCell ref="D119:D120"/>
    <mergeCell ref="E119:E120"/>
    <mergeCell ref="E161:E164"/>
    <mergeCell ref="A167:A168"/>
    <mergeCell ref="B167:B168"/>
    <mergeCell ref="C167:C168"/>
    <mergeCell ref="D167:D168"/>
    <mergeCell ref="E167:E168"/>
    <mergeCell ref="D121:D124"/>
    <mergeCell ref="E121:E124"/>
    <mergeCell ref="D129:D132"/>
    <mergeCell ref="E129:E132"/>
    <mergeCell ref="A127:A128"/>
    <mergeCell ref="B127:B128"/>
    <mergeCell ref="C127:C128"/>
    <mergeCell ref="D127:D128"/>
    <mergeCell ref="E127:E128"/>
    <mergeCell ref="A135:A136"/>
    <mergeCell ref="B135:B136"/>
    <mergeCell ref="C135:C136"/>
    <mergeCell ref="D135:D136"/>
    <mergeCell ref="A103:A104"/>
    <mergeCell ref="B103:B104"/>
    <mergeCell ref="C103:C104"/>
    <mergeCell ref="D103:D104"/>
    <mergeCell ref="E103:E104"/>
    <mergeCell ref="A111:A112"/>
    <mergeCell ref="B111:B112"/>
    <mergeCell ref="C111:C112"/>
    <mergeCell ref="D111:D112"/>
    <mergeCell ref="E111:E112"/>
    <mergeCell ref="D105:D108"/>
    <mergeCell ref="E105:E108"/>
    <mergeCell ref="A79:A80"/>
    <mergeCell ref="B79:B80"/>
    <mergeCell ref="C79:C80"/>
    <mergeCell ref="D79:D80"/>
    <mergeCell ref="E79:E80"/>
    <mergeCell ref="A95:A96"/>
    <mergeCell ref="B95:B96"/>
    <mergeCell ref="C95:C96"/>
    <mergeCell ref="D95:D96"/>
    <mergeCell ref="E95:E96"/>
    <mergeCell ref="D89:D92"/>
    <mergeCell ref="E89:E92"/>
    <mergeCell ref="B87:B88"/>
    <mergeCell ref="C87:C88"/>
    <mergeCell ref="D87:D88"/>
    <mergeCell ref="E87:E88"/>
    <mergeCell ref="D81:D84"/>
    <mergeCell ref="E81:E84"/>
    <mergeCell ref="A62:A63"/>
    <mergeCell ref="B62:B63"/>
    <mergeCell ref="C62:C63"/>
    <mergeCell ref="D62:D63"/>
    <mergeCell ref="E62:E63"/>
    <mergeCell ref="A71:A72"/>
    <mergeCell ref="B71:B72"/>
    <mergeCell ref="C71:C72"/>
    <mergeCell ref="D71:D72"/>
    <mergeCell ref="E71:E72"/>
    <mergeCell ref="D64:D68"/>
    <mergeCell ref="E64:E68"/>
    <mergeCell ref="A54:A55"/>
    <mergeCell ref="B54:B55"/>
    <mergeCell ref="C54:C55"/>
    <mergeCell ref="D54:D55"/>
    <mergeCell ref="E54:E55"/>
    <mergeCell ref="D56:D59"/>
    <mergeCell ref="E56:E59"/>
    <mergeCell ref="D40:D43"/>
    <mergeCell ref="E40:E43"/>
    <mergeCell ref="D48:D51"/>
    <mergeCell ref="E48:E51"/>
    <mergeCell ref="A14:A15"/>
    <mergeCell ref="B14:B15"/>
    <mergeCell ref="C14:C15"/>
    <mergeCell ref="D14:D15"/>
    <mergeCell ref="E14:E15"/>
    <mergeCell ref="D16:D19"/>
    <mergeCell ref="E16:E19"/>
    <mergeCell ref="A22:A23"/>
    <mergeCell ref="B22:B23"/>
    <mergeCell ref="C22:C23"/>
    <mergeCell ref="D22:D23"/>
    <mergeCell ref="E22:E23"/>
    <mergeCell ref="D73:D76"/>
    <mergeCell ref="E73:E76"/>
    <mergeCell ref="D97:D100"/>
    <mergeCell ref="E97:E100"/>
    <mergeCell ref="D113:D116"/>
    <mergeCell ref="E113:E116"/>
    <mergeCell ref="A1:E1"/>
    <mergeCell ref="A2:E2"/>
    <mergeCell ref="A3:E3"/>
    <mergeCell ref="A6:A7"/>
    <mergeCell ref="B6:B7"/>
    <mergeCell ref="C6:C7"/>
    <mergeCell ref="D6:D7"/>
    <mergeCell ref="E6:E7"/>
    <mergeCell ref="D8:D11"/>
    <mergeCell ref="E8:E11"/>
    <mergeCell ref="D24:D27"/>
    <mergeCell ref="E24:E27"/>
    <mergeCell ref="A46:A47"/>
    <mergeCell ref="B46:B47"/>
    <mergeCell ref="C46:C47"/>
    <mergeCell ref="D46:D47"/>
    <mergeCell ref="E46:E47"/>
    <mergeCell ref="A87:A88"/>
    <mergeCell ref="A30:A31"/>
    <mergeCell ref="B30:B31"/>
    <mergeCell ref="C30:C31"/>
    <mergeCell ref="D30:D31"/>
    <mergeCell ref="E30:E31"/>
    <mergeCell ref="D32:D35"/>
    <mergeCell ref="E32:E35"/>
    <mergeCell ref="A38:A39"/>
    <mergeCell ref="B38:B39"/>
    <mergeCell ref="C38:C39"/>
    <mergeCell ref="D38:D39"/>
    <mergeCell ref="E38:E39"/>
    <mergeCell ref="E135:E136"/>
    <mergeCell ref="D137:D140"/>
    <mergeCell ref="E137:E140"/>
    <mergeCell ref="A143:A144"/>
    <mergeCell ref="B143:B144"/>
    <mergeCell ref="C143:C144"/>
    <mergeCell ref="D143:D144"/>
    <mergeCell ref="E143:E144"/>
    <mergeCell ref="D145:D148"/>
    <mergeCell ref="E145:E148"/>
    <mergeCell ref="D177:D180"/>
    <mergeCell ref="E177:E180"/>
    <mergeCell ref="A151:A152"/>
    <mergeCell ref="B151:B152"/>
    <mergeCell ref="C151:C152"/>
    <mergeCell ref="D151:D152"/>
    <mergeCell ref="E151:E152"/>
    <mergeCell ref="D153:D156"/>
    <mergeCell ref="E153:E156"/>
    <mergeCell ref="A159:A160"/>
    <mergeCell ref="B159:B160"/>
    <mergeCell ref="C159:C160"/>
    <mergeCell ref="D159:D160"/>
    <mergeCell ref="E159:E160"/>
    <mergeCell ref="D169:D172"/>
    <mergeCell ref="E169:E172"/>
    <mergeCell ref="A175:A176"/>
    <mergeCell ref="B175:B176"/>
    <mergeCell ref="C175:C176"/>
    <mergeCell ref="D175:D176"/>
    <mergeCell ref="E175:E176"/>
    <mergeCell ref="D161:D164"/>
  </mergeCells>
  <pageMargins left="0.25" right="0.38" top="0.38" bottom="0.41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8"/>
  <sheetViews>
    <sheetView topLeftCell="A149" workbookViewId="0">
      <selection activeCell="E164" sqref="E164"/>
    </sheetView>
  </sheetViews>
  <sheetFormatPr defaultColWidth="8.85546875" defaultRowHeight="12.75"/>
  <cols>
    <col min="1" max="1" width="6" style="214" customWidth="1"/>
    <col min="2" max="2" width="12.28515625" style="239" customWidth="1"/>
    <col min="3" max="3" width="24.85546875" style="214" customWidth="1"/>
    <col min="4" max="4" width="19.42578125" style="214" customWidth="1"/>
    <col min="5" max="5" width="26.85546875" style="214" customWidth="1"/>
    <col min="6" max="16384" width="8.85546875" style="214"/>
  </cols>
  <sheetData>
    <row r="1" spans="1:5">
      <c r="A1" s="320" t="s">
        <v>760</v>
      </c>
      <c r="B1" s="320"/>
      <c r="C1" s="320"/>
      <c r="D1" s="320"/>
      <c r="E1" s="320"/>
    </row>
    <row r="2" spans="1:5">
      <c r="A2" s="320" t="s">
        <v>61</v>
      </c>
      <c r="B2" s="320"/>
      <c r="C2" s="320"/>
      <c r="D2" s="320"/>
      <c r="E2" s="320"/>
    </row>
    <row r="3" spans="1:5">
      <c r="A3" s="320" t="s">
        <v>124</v>
      </c>
      <c r="B3" s="320"/>
      <c r="C3" s="320"/>
      <c r="D3" s="320"/>
      <c r="E3" s="320"/>
    </row>
    <row r="4" spans="1:5">
      <c r="D4" s="216"/>
      <c r="E4" s="217"/>
    </row>
    <row r="5" spans="1:5">
      <c r="A5" s="218" t="s">
        <v>62</v>
      </c>
      <c r="B5" s="217"/>
      <c r="C5" s="241" t="s">
        <v>63</v>
      </c>
      <c r="D5" s="216"/>
      <c r="E5" s="217"/>
    </row>
    <row r="6" spans="1:5" ht="15" customHeight="1">
      <c r="A6" s="313" t="s">
        <v>0</v>
      </c>
      <c r="B6" s="313" t="s">
        <v>59</v>
      </c>
      <c r="C6" s="313" t="s">
        <v>201</v>
      </c>
      <c r="D6" s="315" t="s">
        <v>64</v>
      </c>
      <c r="E6" s="313" t="s">
        <v>60</v>
      </c>
    </row>
    <row r="7" spans="1:5" ht="15" customHeight="1">
      <c r="A7" s="314"/>
      <c r="B7" s="314"/>
      <c r="C7" s="314"/>
      <c r="D7" s="316"/>
      <c r="E7" s="314"/>
    </row>
    <row r="8" spans="1:5">
      <c r="A8" s="220">
        <v>1</v>
      </c>
      <c r="B8" s="277">
        <v>2017002009</v>
      </c>
      <c r="C8" s="242" t="s">
        <v>761</v>
      </c>
      <c r="D8" s="310" t="s">
        <v>665</v>
      </c>
      <c r="E8" s="317" t="s">
        <v>1285</v>
      </c>
    </row>
    <row r="9" spans="1:5">
      <c r="A9" s="220">
        <v>2</v>
      </c>
      <c r="B9" s="277">
        <v>2017002010</v>
      </c>
      <c r="C9" s="242" t="s">
        <v>768</v>
      </c>
      <c r="D9" s="311"/>
      <c r="E9" s="318"/>
    </row>
    <row r="10" spans="1:5">
      <c r="A10" s="220">
        <v>3</v>
      </c>
      <c r="B10" s="277">
        <v>2017002001</v>
      </c>
      <c r="C10" s="242" t="s">
        <v>769</v>
      </c>
      <c r="D10" s="311"/>
      <c r="E10" s="318"/>
    </row>
    <row r="11" spans="1:5">
      <c r="A11" s="220">
        <v>4</v>
      </c>
      <c r="B11" s="277">
        <v>2017002002</v>
      </c>
      <c r="C11" s="242" t="s">
        <v>770</v>
      </c>
      <c r="D11" s="312"/>
      <c r="E11" s="319"/>
    </row>
    <row r="12" spans="1:5">
      <c r="D12" s="216"/>
      <c r="E12" s="217"/>
    </row>
    <row r="13" spans="1:5">
      <c r="A13" s="218" t="s">
        <v>62</v>
      </c>
      <c r="C13" s="241" t="s">
        <v>65</v>
      </c>
      <c r="D13" s="216"/>
      <c r="E13" s="217"/>
    </row>
    <row r="14" spans="1:5">
      <c r="A14" s="313" t="s">
        <v>0</v>
      </c>
      <c r="B14" s="313" t="s">
        <v>59</v>
      </c>
      <c r="C14" s="313" t="s">
        <v>201</v>
      </c>
      <c r="D14" s="315" t="s">
        <v>64</v>
      </c>
      <c r="E14" s="313" t="s">
        <v>60</v>
      </c>
    </row>
    <row r="15" spans="1:5">
      <c r="A15" s="314"/>
      <c r="B15" s="314"/>
      <c r="C15" s="314"/>
      <c r="D15" s="316"/>
      <c r="E15" s="314"/>
    </row>
    <row r="16" spans="1:5" ht="15" customHeight="1">
      <c r="A16" s="220">
        <v>1</v>
      </c>
      <c r="B16" s="277">
        <v>2017002012</v>
      </c>
      <c r="C16" s="242" t="s">
        <v>771</v>
      </c>
      <c r="D16" s="310" t="s">
        <v>1314</v>
      </c>
      <c r="E16" s="317" t="s">
        <v>1286</v>
      </c>
    </row>
    <row r="17" spans="1:5" ht="15" customHeight="1">
      <c r="A17" s="220">
        <v>2</v>
      </c>
      <c r="B17" s="277">
        <v>2017002028</v>
      </c>
      <c r="C17" s="242" t="s">
        <v>772</v>
      </c>
      <c r="D17" s="311"/>
      <c r="E17" s="318"/>
    </row>
    <row r="18" spans="1:5">
      <c r="A18" s="220">
        <v>3</v>
      </c>
      <c r="B18" s="277">
        <v>2017002003</v>
      </c>
      <c r="C18" s="242" t="s">
        <v>773</v>
      </c>
      <c r="D18" s="311"/>
      <c r="E18" s="318"/>
    </row>
    <row r="19" spans="1:5">
      <c r="A19" s="220">
        <v>4</v>
      </c>
      <c r="B19" s="277">
        <v>2017002006</v>
      </c>
      <c r="C19" s="242" t="s">
        <v>774</v>
      </c>
      <c r="D19" s="312"/>
      <c r="E19" s="319"/>
    </row>
    <row r="20" spans="1:5">
      <c r="D20" s="216"/>
      <c r="E20" s="217"/>
    </row>
    <row r="21" spans="1:5">
      <c r="A21" s="218" t="s">
        <v>62</v>
      </c>
      <c r="C21" s="241" t="s">
        <v>66</v>
      </c>
      <c r="D21" s="216"/>
      <c r="E21" s="217"/>
    </row>
    <row r="22" spans="1:5">
      <c r="A22" s="313" t="s">
        <v>0</v>
      </c>
      <c r="B22" s="313" t="s">
        <v>59</v>
      </c>
      <c r="C22" s="313" t="s">
        <v>201</v>
      </c>
      <c r="D22" s="315" t="s">
        <v>64</v>
      </c>
      <c r="E22" s="313" t="s">
        <v>60</v>
      </c>
    </row>
    <row r="23" spans="1:5">
      <c r="A23" s="314"/>
      <c r="B23" s="314"/>
      <c r="C23" s="314"/>
      <c r="D23" s="316"/>
      <c r="E23" s="314"/>
    </row>
    <row r="24" spans="1:5">
      <c r="A24" s="220">
        <v>1</v>
      </c>
      <c r="B24" s="277">
        <v>2017002039</v>
      </c>
      <c r="C24" s="242" t="s">
        <v>775</v>
      </c>
      <c r="D24" s="310" t="s">
        <v>1321</v>
      </c>
      <c r="E24" s="317" t="s">
        <v>1286</v>
      </c>
    </row>
    <row r="25" spans="1:5">
      <c r="A25" s="220">
        <v>2</v>
      </c>
      <c r="B25" s="277">
        <v>2017002008</v>
      </c>
      <c r="C25" s="242" t="s">
        <v>776</v>
      </c>
      <c r="D25" s="311"/>
      <c r="E25" s="318"/>
    </row>
    <row r="26" spans="1:5" ht="15" customHeight="1">
      <c r="A26" s="220">
        <v>3</v>
      </c>
      <c r="B26" s="277">
        <v>2017002016</v>
      </c>
      <c r="C26" s="242" t="s">
        <v>777</v>
      </c>
      <c r="D26" s="311"/>
      <c r="E26" s="318"/>
    </row>
    <row r="27" spans="1:5" ht="15" customHeight="1">
      <c r="A27" s="220">
        <v>4</v>
      </c>
      <c r="B27" s="277">
        <v>2017002015</v>
      </c>
      <c r="C27" s="242" t="s">
        <v>1322</v>
      </c>
      <c r="D27" s="312"/>
      <c r="E27" s="319"/>
    </row>
    <row r="28" spans="1:5">
      <c r="D28" s="216"/>
      <c r="E28" s="217"/>
    </row>
    <row r="29" spans="1:5">
      <c r="A29" s="218" t="s">
        <v>62</v>
      </c>
      <c r="C29" s="241" t="s">
        <v>67</v>
      </c>
      <c r="D29" s="216"/>
      <c r="E29" s="217"/>
    </row>
    <row r="30" spans="1:5">
      <c r="A30" s="313" t="s">
        <v>0</v>
      </c>
      <c r="B30" s="313" t="s">
        <v>59</v>
      </c>
      <c r="C30" s="313" t="s">
        <v>201</v>
      </c>
      <c r="D30" s="315" t="s">
        <v>64</v>
      </c>
      <c r="E30" s="313" t="s">
        <v>60</v>
      </c>
    </row>
    <row r="31" spans="1:5">
      <c r="A31" s="314"/>
      <c r="B31" s="314"/>
      <c r="C31" s="314"/>
      <c r="D31" s="316"/>
      <c r="E31" s="314"/>
    </row>
    <row r="32" spans="1:5">
      <c r="A32" s="220">
        <v>1</v>
      </c>
      <c r="B32" s="277">
        <v>2016002003</v>
      </c>
      <c r="C32" s="242" t="s">
        <v>787</v>
      </c>
      <c r="D32" s="310" t="s">
        <v>483</v>
      </c>
      <c r="E32" s="317" t="s">
        <v>1290</v>
      </c>
    </row>
    <row r="33" spans="1:5">
      <c r="A33" s="220">
        <v>2</v>
      </c>
      <c r="B33" s="277">
        <v>2017002021</v>
      </c>
      <c r="C33" s="242" t="s">
        <v>779</v>
      </c>
      <c r="D33" s="311"/>
      <c r="E33" s="318"/>
    </row>
    <row r="34" spans="1:5">
      <c r="A34" s="220">
        <v>3</v>
      </c>
      <c r="B34" s="277">
        <v>2017002022</v>
      </c>
      <c r="C34" s="242" t="s">
        <v>780</v>
      </c>
      <c r="D34" s="311"/>
      <c r="E34" s="318"/>
    </row>
    <row r="35" spans="1:5">
      <c r="A35" s="220">
        <v>4</v>
      </c>
      <c r="B35" s="277">
        <v>2017002032</v>
      </c>
      <c r="C35" s="242" t="s">
        <v>781</v>
      </c>
      <c r="D35" s="312"/>
      <c r="E35" s="319"/>
    </row>
    <row r="36" spans="1:5" ht="15" customHeight="1">
      <c r="D36" s="216"/>
      <c r="E36" s="217"/>
    </row>
    <row r="37" spans="1:5" ht="15" customHeight="1">
      <c r="A37" s="218" t="s">
        <v>62</v>
      </c>
      <c r="C37" s="241" t="s">
        <v>68</v>
      </c>
      <c r="D37" s="216"/>
      <c r="E37" s="217"/>
    </row>
    <row r="38" spans="1:5">
      <c r="A38" s="313" t="s">
        <v>0</v>
      </c>
      <c r="B38" s="313" t="s">
        <v>59</v>
      </c>
      <c r="C38" s="313" t="s">
        <v>201</v>
      </c>
      <c r="D38" s="315" t="s">
        <v>64</v>
      </c>
      <c r="E38" s="313" t="s">
        <v>60</v>
      </c>
    </row>
    <row r="39" spans="1:5">
      <c r="A39" s="314"/>
      <c r="B39" s="314"/>
      <c r="C39" s="314"/>
      <c r="D39" s="316"/>
      <c r="E39" s="314"/>
    </row>
    <row r="40" spans="1:5">
      <c r="A40" s="220">
        <v>1</v>
      </c>
      <c r="B40" s="277">
        <v>2017002042</v>
      </c>
      <c r="C40" s="242" t="s">
        <v>782</v>
      </c>
      <c r="D40" s="310" t="s">
        <v>669</v>
      </c>
      <c r="E40" s="317" t="s">
        <v>1288</v>
      </c>
    </row>
    <row r="41" spans="1:5">
      <c r="A41" s="220">
        <v>2</v>
      </c>
      <c r="B41" s="277">
        <v>2017002014</v>
      </c>
      <c r="C41" s="242" t="s">
        <v>783</v>
      </c>
      <c r="D41" s="311"/>
      <c r="E41" s="318"/>
    </row>
    <row r="42" spans="1:5">
      <c r="A42" s="220">
        <v>3</v>
      </c>
      <c r="B42" s="277">
        <v>2017002019</v>
      </c>
      <c r="C42" s="242" t="s">
        <v>784</v>
      </c>
      <c r="D42" s="311"/>
      <c r="E42" s="318"/>
    </row>
    <row r="43" spans="1:5">
      <c r="A43" s="220">
        <v>4</v>
      </c>
      <c r="B43" s="277">
        <v>2017002024</v>
      </c>
      <c r="C43" s="242" t="s">
        <v>785</v>
      </c>
      <c r="D43" s="312"/>
      <c r="E43" s="319"/>
    </row>
    <row r="44" spans="1:5">
      <c r="D44" s="216"/>
      <c r="E44" s="217"/>
    </row>
    <row r="45" spans="1:5">
      <c r="A45" s="218" t="s">
        <v>62</v>
      </c>
      <c r="C45" s="241" t="s">
        <v>69</v>
      </c>
      <c r="D45" s="216"/>
      <c r="E45" s="217"/>
    </row>
    <row r="46" spans="1:5" ht="15" customHeight="1">
      <c r="A46" s="313" t="s">
        <v>0</v>
      </c>
      <c r="B46" s="313" t="s">
        <v>59</v>
      </c>
      <c r="C46" s="313" t="s">
        <v>201</v>
      </c>
      <c r="D46" s="315" t="s">
        <v>64</v>
      </c>
      <c r="E46" s="313" t="s">
        <v>60</v>
      </c>
    </row>
    <row r="47" spans="1:5" ht="15" customHeight="1">
      <c r="A47" s="314"/>
      <c r="B47" s="314"/>
      <c r="C47" s="314"/>
      <c r="D47" s="316"/>
      <c r="E47" s="314"/>
    </row>
    <row r="48" spans="1:5">
      <c r="A48" s="220">
        <v>1</v>
      </c>
      <c r="B48" s="277">
        <v>2017002036</v>
      </c>
      <c r="C48" s="242" t="s">
        <v>786</v>
      </c>
      <c r="D48" s="310" t="s">
        <v>670</v>
      </c>
      <c r="E48" s="317" t="s">
        <v>1289</v>
      </c>
    </row>
    <row r="49" spans="1:5">
      <c r="A49" s="220">
        <v>2</v>
      </c>
      <c r="B49" s="277">
        <v>2017002029</v>
      </c>
      <c r="C49" s="242" t="s">
        <v>778</v>
      </c>
      <c r="D49" s="311"/>
      <c r="E49" s="318"/>
    </row>
    <row r="50" spans="1:5">
      <c r="A50" s="220">
        <v>3</v>
      </c>
      <c r="B50" s="277">
        <v>2017002025</v>
      </c>
      <c r="C50" s="242" t="s">
        <v>788</v>
      </c>
      <c r="D50" s="311"/>
      <c r="E50" s="318"/>
    </row>
    <row r="51" spans="1:5">
      <c r="A51" s="220">
        <v>4</v>
      </c>
      <c r="B51" s="277">
        <v>2017002031</v>
      </c>
      <c r="C51" s="242" t="s">
        <v>789</v>
      </c>
      <c r="D51" s="312"/>
      <c r="E51" s="319"/>
    </row>
    <row r="52" spans="1:5">
      <c r="D52" s="216"/>
      <c r="E52" s="217"/>
    </row>
    <row r="53" spans="1:5">
      <c r="A53" s="218" t="s">
        <v>62</v>
      </c>
      <c r="C53" s="241" t="s">
        <v>70</v>
      </c>
      <c r="D53" s="216"/>
      <c r="E53" s="217"/>
    </row>
    <row r="54" spans="1:5">
      <c r="A54" s="313" t="s">
        <v>0</v>
      </c>
      <c r="B54" s="313" t="s">
        <v>59</v>
      </c>
      <c r="C54" s="313" t="s">
        <v>201</v>
      </c>
      <c r="D54" s="315" t="s">
        <v>64</v>
      </c>
      <c r="E54" s="313" t="s">
        <v>60</v>
      </c>
    </row>
    <row r="55" spans="1:5">
      <c r="A55" s="314"/>
      <c r="B55" s="314"/>
      <c r="C55" s="314"/>
      <c r="D55" s="316"/>
      <c r="E55" s="314"/>
    </row>
    <row r="56" spans="1:5" ht="15" customHeight="1">
      <c r="A56" s="220">
        <v>1</v>
      </c>
      <c r="B56" s="277">
        <v>2017002043</v>
      </c>
      <c r="C56" s="242" t="s">
        <v>790</v>
      </c>
      <c r="D56" s="310" t="s">
        <v>1249</v>
      </c>
      <c r="E56" s="317" t="s">
        <v>1295</v>
      </c>
    </row>
    <row r="57" spans="1:5" ht="15" customHeight="1">
      <c r="A57" s="220">
        <v>2</v>
      </c>
      <c r="B57" s="277">
        <v>2017002044</v>
      </c>
      <c r="C57" s="242" t="s">
        <v>791</v>
      </c>
      <c r="D57" s="311"/>
      <c r="E57" s="318"/>
    </row>
    <row r="58" spans="1:5">
      <c r="A58" s="220">
        <v>3</v>
      </c>
      <c r="B58" s="277">
        <v>2017002038</v>
      </c>
      <c r="C58" s="242" t="s">
        <v>792</v>
      </c>
      <c r="D58" s="311"/>
      <c r="E58" s="318"/>
    </row>
    <row r="59" spans="1:5">
      <c r="A59" s="220">
        <v>4</v>
      </c>
      <c r="B59" s="277">
        <v>2017002034</v>
      </c>
      <c r="C59" s="242" t="s">
        <v>793</v>
      </c>
      <c r="D59" s="312"/>
      <c r="E59" s="319"/>
    </row>
    <row r="60" spans="1:5">
      <c r="D60" s="216"/>
      <c r="E60" s="217"/>
    </row>
    <row r="61" spans="1:5">
      <c r="A61" s="218" t="s">
        <v>62</v>
      </c>
      <c r="C61" s="241" t="s">
        <v>71</v>
      </c>
      <c r="D61" s="216"/>
      <c r="E61" s="217"/>
    </row>
    <row r="62" spans="1:5">
      <c r="A62" s="313" t="s">
        <v>0</v>
      </c>
      <c r="B62" s="313" t="s">
        <v>59</v>
      </c>
      <c r="C62" s="313" t="s">
        <v>201</v>
      </c>
      <c r="D62" s="315" t="s">
        <v>64</v>
      </c>
      <c r="E62" s="313" t="s">
        <v>60</v>
      </c>
    </row>
    <row r="63" spans="1:5">
      <c r="A63" s="314"/>
      <c r="B63" s="314"/>
      <c r="C63" s="314"/>
      <c r="D63" s="316"/>
      <c r="E63" s="314"/>
    </row>
    <row r="64" spans="1:5">
      <c r="A64" s="220">
        <v>1</v>
      </c>
      <c r="B64" s="277">
        <v>2017002051</v>
      </c>
      <c r="C64" s="242" t="s">
        <v>794</v>
      </c>
      <c r="D64" s="310" t="s">
        <v>762</v>
      </c>
      <c r="E64" s="317" t="s">
        <v>1296</v>
      </c>
    </row>
    <row r="65" spans="1:5">
      <c r="A65" s="220">
        <v>2</v>
      </c>
      <c r="B65" s="277">
        <v>2017002053</v>
      </c>
      <c r="C65" s="242" t="s">
        <v>795</v>
      </c>
      <c r="D65" s="311"/>
      <c r="E65" s="318"/>
    </row>
    <row r="66" spans="1:5" ht="15" customHeight="1">
      <c r="A66" s="220">
        <v>3</v>
      </c>
      <c r="B66" s="277">
        <v>2017002054</v>
      </c>
      <c r="C66" s="242" t="s">
        <v>796</v>
      </c>
      <c r="D66" s="311"/>
      <c r="E66" s="318"/>
    </row>
    <row r="67" spans="1:5" ht="15" customHeight="1">
      <c r="A67" s="220">
        <v>4</v>
      </c>
      <c r="B67" s="277">
        <v>2017002055</v>
      </c>
      <c r="C67" s="242" t="s">
        <v>797</v>
      </c>
      <c r="D67" s="312"/>
      <c r="E67" s="319"/>
    </row>
    <row r="68" spans="1:5">
      <c r="D68" s="216"/>
      <c r="E68" s="217"/>
    </row>
    <row r="69" spans="1:5">
      <c r="A69" s="218" t="s">
        <v>62</v>
      </c>
      <c r="C69" s="241" t="s">
        <v>72</v>
      </c>
      <c r="D69" s="216"/>
      <c r="E69" s="217"/>
    </row>
    <row r="70" spans="1:5">
      <c r="A70" s="313" t="s">
        <v>0</v>
      </c>
      <c r="B70" s="313" t="s">
        <v>59</v>
      </c>
      <c r="C70" s="313" t="s">
        <v>201</v>
      </c>
      <c r="D70" s="315" t="s">
        <v>64</v>
      </c>
      <c r="E70" s="313" t="s">
        <v>60</v>
      </c>
    </row>
    <row r="71" spans="1:5">
      <c r="A71" s="314"/>
      <c r="B71" s="314"/>
      <c r="C71" s="314"/>
      <c r="D71" s="316"/>
      <c r="E71" s="314"/>
    </row>
    <row r="72" spans="1:5">
      <c r="A72" s="220">
        <v>1</v>
      </c>
      <c r="B72" s="277">
        <v>2017002060</v>
      </c>
      <c r="C72" s="242" t="s">
        <v>798</v>
      </c>
      <c r="D72" s="310" t="s">
        <v>763</v>
      </c>
      <c r="E72" s="317" t="s">
        <v>1298</v>
      </c>
    </row>
    <row r="73" spans="1:5">
      <c r="A73" s="220">
        <v>2</v>
      </c>
      <c r="B73" s="277">
        <v>2017002047</v>
      </c>
      <c r="C73" s="242" t="s">
        <v>799</v>
      </c>
      <c r="D73" s="311"/>
      <c r="E73" s="318"/>
    </row>
    <row r="74" spans="1:5">
      <c r="A74" s="220">
        <v>3</v>
      </c>
      <c r="B74" s="277">
        <v>2017002048</v>
      </c>
      <c r="C74" s="242" t="s">
        <v>800</v>
      </c>
      <c r="D74" s="311"/>
      <c r="E74" s="318"/>
    </row>
    <row r="75" spans="1:5">
      <c r="A75" s="220">
        <v>4</v>
      </c>
      <c r="B75" s="277">
        <v>2017002061</v>
      </c>
      <c r="C75" s="242" t="s">
        <v>801</v>
      </c>
      <c r="D75" s="312"/>
      <c r="E75" s="319"/>
    </row>
    <row r="76" spans="1:5" ht="15" customHeight="1">
      <c r="D76" s="216"/>
      <c r="E76" s="217"/>
    </row>
    <row r="77" spans="1:5" ht="15" customHeight="1">
      <c r="A77" s="218" t="s">
        <v>62</v>
      </c>
      <c r="C77" s="241" t="s">
        <v>73</v>
      </c>
      <c r="D77" s="216"/>
      <c r="E77" s="217"/>
    </row>
    <row r="78" spans="1:5">
      <c r="A78" s="313" t="s">
        <v>0</v>
      </c>
      <c r="B78" s="313" t="s">
        <v>59</v>
      </c>
      <c r="C78" s="313" t="s">
        <v>201</v>
      </c>
      <c r="D78" s="315" t="s">
        <v>64</v>
      </c>
      <c r="E78" s="313" t="s">
        <v>60</v>
      </c>
    </row>
    <row r="79" spans="1:5">
      <c r="A79" s="314"/>
      <c r="B79" s="314"/>
      <c r="C79" s="314"/>
      <c r="D79" s="316"/>
      <c r="E79" s="314"/>
    </row>
    <row r="80" spans="1:5">
      <c r="A80" s="220">
        <v>1</v>
      </c>
      <c r="B80" s="277">
        <v>2017002068</v>
      </c>
      <c r="C80" s="242" t="s">
        <v>802</v>
      </c>
      <c r="D80" s="310" t="s">
        <v>764</v>
      </c>
      <c r="E80" s="317" t="s">
        <v>1301</v>
      </c>
    </row>
    <row r="81" spans="1:5">
      <c r="A81" s="220">
        <v>2</v>
      </c>
      <c r="B81" s="277">
        <v>2017002081</v>
      </c>
      <c r="C81" s="242" t="s">
        <v>803</v>
      </c>
      <c r="D81" s="311"/>
      <c r="E81" s="318"/>
    </row>
    <row r="82" spans="1:5">
      <c r="A82" s="220">
        <v>3</v>
      </c>
      <c r="B82" s="277">
        <v>2017002082</v>
      </c>
      <c r="C82" s="242" t="s">
        <v>804</v>
      </c>
      <c r="D82" s="311"/>
      <c r="E82" s="318"/>
    </row>
    <row r="83" spans="1:5">
      <c r="A83" s="220">
        <v>4</v>
      </c>
      <c r="B83" s="277">
        <v>2017002083</v>
      </c>
      <c r="C83" s="242" t="s">
        <v>805</v>
      </c>
      <c r="D83" s="312"/>
      <c r="E83" s="319"/>
    </row>
    <row r="84" spans="1:5">
      <c r="D84" s="216"/>
      <c r="E84" s="217"/>
    </row>
    <row r="85" spans="1:5">
      <c r="A85" s="218" t="s">
        <v>62</v>
      </c>
      <c r="C85" s="241" t="s">
        <v>74</v>
      </c>
      <c r="D85" s="216"/>
      <c r="E85" s="217"/>
    </row>
    <row r="86" spans="1:5" ht="15" customHeight="1">
      <c r="A86" s="313" t="s">
        <v>0</v>
      </c>
      <c r="B86" s="313" t="s">
        <v>59</v>
      </c>
      <c r="C86" s="313" t="s">
        <v>201</v>
      </c>
      <c r="D86" s="315" t="s">
        <v>64</v>
      </c>
      <c r="E86" s="313" t="s">
        <v>60</v>
      </c>
    </row>
    <row r="87" spans="1:5" ht="15" customHeight="1">
      <c r="A87" s="314"/>
      <c r="B87" s="314"/>
      <c r="C87" s="314"/>
      <c r="D87" s="316"/>
      <c r="E87" s="314"/>
    </row>
    <row r="88" spans="1:5">
      <c r="A88" s="220">
        <v>1</v>
      </c>
      <c r="B88" s="277">
        <v>2017002020</v>
      </c>
      <c r="C88" s="242" t="s">
        <v>806</v>
      </c>
      <c r="D88" s="310" t="s">
        <v>765</v>
      </c>
      <c r="E88" s="317" t="s">
        <v>1374</v>
      </c>
    </row>
    <row r="89" spans="1:5">
      <c r="A89" s="220">
        <v>2</v>
      </c>
      <c r="B89" s="277">
        <v>2016002137</v>
      </c>
      <c r="C89" s="242" t="s">
        <v>807</v>
      </c>
      <c r="D89" s="311"/>
      <c r="E89" s="318"/>
    </row>
    <row r="90" spans="1:5">
      <c r="A90" s="220">
        <v>3</v>
      </c>
      <c r="B90" s="277">
        <v>2017002046</v>
      </c>
      <c r="C90" s="242" t="s">
        <v>808</v>
      </c>
      <c r="D90" s="311"/>
      <c r="E90" s="318"/>
    </row>
    <row r="91" spans="1:5">
      <c r="A91" s="220">
        <v>4</v>
      </c>
      <c r="B91" s="277">
        <v>2017002050</v>
      </c>
      <c r="C91" s="242" t="s">
        <v>809</v>
      </c>
      <c r="D91" s="312"/>
      <c r="E91" s="319"/>
    </row>
    <row r="92" spans="1:5">
      <c r="D92" s="216"/>
      <c r="E92" s="217"/>
    </row>
    <row r="93" spans="1:5">
      <c r="A93" s="218" t="s">
        <v>62</v>
      </c>
      <c r="C93" s="241" t="s">
        <v>75</v>
      </c>
      <c r="D93" s="216"/>
      <c r="E93" s="217"/>
    </row>
    <row r="94" spans="1:5">
      <c r="A94" s="313" t="s">
        <v>0</v>
      </c>
      <c r="B94" s="313" t="s">
        <v>59</v>
      </c>
      <c r="C94" s="313" t="s">
        <v>201</v>
      </c>
      <c r="D94" s="315" t="s">
        <v>64</v>
      </c>
      <c r="E94" s="313" t="s">
        <v>60</v>
      </c>
    </row>
    <row r="95" spans="1:5">
      <c r="A95" s="314"/>
      <c r="B95" s="314"/>
      <c r="C95" s="314"/>
      <c r="D95" s="316"/>
      <c r="E95" s="314"/>
    </row>
    <row r="96" spans="1:5" ht="15" customHeight="1">
      <c r="A96" s="220">
        <v>1</v>
      </c>
      <c r="B96" s="277">
        <v>2017002037</v>
      </c>
      <c r="C96" s="242" t="s">
        <v>810</v>
      </c>
      <c r="D96" s="310" t="s">
        <v>766</v>
      </c>
      <c r="E96" s="317" t="s">
        <v>1292</v>
      </c>
    </row>
    <row r="97" spans="1:5" ht="15" customHeight="1">
      <c r="A97" s="220">
        <v>2</v>
      </c>
      <c r="B97" s="277">
        <v>2017002049</v>
      </c>
      <c r="C97" s="242" t="s">
        <v>811</v>
      </c>
      <c r="D97" s="311"/>
      <c r="E97" s="318"/>
    </row>
    <row r="98" spans="1:5">
      <c r="A98" s="220">
        <v>3</v>
      </c>
      <c r="B98" s="277">
        <v>2017002052</v>
      </c>
      <c r="C98" s="242" t="s">
        <v>812</v>
      </c>
      <c r="D98" s="311"/>
      <c r="E98" s="318"/>
    </row>
    <row r="99" spans="1:5">
      <c r="A99" s="220">
        <v>4</v>
      </c>
      <c r="B99" s="277">
        <v>2017002071</v>
      </c>
      <c r="C99" s="242" t="s">
        <v>813</v>
      </c>
      <c r="D99" s="312"/>
      <c r="E99" s="319"/>
    </row>
    <row r="100" spans="1:5">
      <c r="D100" s="216"/>
      <c r="E100" s="217"/>
    </row>
    <row r="101" spans="1:5">
      <c r="A101" s="218" t="s">
        <v>62</v>
      </c>
      <c r="C101" s="241" t="s">
        <v>76</v>
      </c>
      <c r="D101" s="216"/>
      <c r="E101" s="217"/>
    </row>
    <row r="102" spans="1:5">
      <c r="A102" s="313" t="s">
        <v>0</v>
      </c>
      <c r="B102" s="313" t="s">
        <v>59</v>
      </c>
      <c r="C102" s="313" t="s">
        <v>201</v>
      </c>
      <c r="D102" s="315" t="s">
        <v>64</v>
      </c>
      <c r="E102" s="313" t="s">
        <v>60</v>
      </c>
    </row>
    <row r="103" spans="1:5">
      <c r="A103" s="314"/>
      <c r="B103" s="314"/>
      <c r="C103" s="314"/>
      <c r="D103" s="316"/>
      <c r="E103" s="314"/>
    </row>
    <row r="104" spans="1:5">
      <c r="A104" s="220">
        <v>1</v>
      </c>
      <c r="B104" s="277">
        <v>2017002059</v>
      </c>
      <c r="C104" s="242" t="s">
        <v>814</v>
      </c>
      <c r="D104" s="310" t="s">
        <v>767</v>
      </c>
      <c r="E104" s="317" t="s">
        <v>1293</v>
      </c>
    </row>
    <row r="105" spans="1:5">
      <c r="A105" s="220">
        <v>2</v>
      </c>
      <c r="B105" s="277">
        <v>2017002091</v>
      </c>
      <c r="C105" s="242" t="s">
        <v>815</v>
      </c>
      <c r="D105" s="311"/>
      <c r="E105" s="318"/>
    </row>
    <row r="106" spans="1:5" ht="15" customHeight="1">
      <c r="A106" s="220">
        <v>3</v>
      </c>
      <c r="B106" s="277">
        <v>2017002092</v>
      </c>
      <c r="C106" s="242" t="s">
        <v>816</v>
      </c>
      <c r="D106" s="311"/>
      <c r="E106" s="318"/>
    </row>
    <row r="107" spans="1:5" ht="15" customHeight="1">
      <c r="A107" s="220">
        <v>4</v>
      </c>
      <c r="B107" s="277">
        <v>2017002093</v>
      </c>
      <c r="C107" s="242" t="s">
        <v>817</v>
      </c>
      <c r="D107" s="312"/>
      <c r="E107" s="319"/>
    </row>
    <row r="108" spans="1:5">
      <c r="D108" s="216"/>
      <c r="E108" s="217"/>
    </row>
    <row r="109" spans="1:5">
      <c r="A109" s="218" t="s">
        <v>62</v>
      </c>
      <c r="C109" s="241" t="s">
        <v>77</v>
      </c>
      <c r="D109" s="216"/>
      <c r="E109" s="217"/>
    </row>
    <row r="110" spans="1:5">
      <c r="A110" s="313" t="s">
        <v>0</v>
      </c>
      <c r="B110" s="313" t="s">
        <v>59</v>
      </c>
      <c r="C110" s="313" t="s">
        <v>201</v>
      </c>
      <c r="D110" s="315" t="s">
        <v>64</v>
      </c>
      <c r="E110" s="313" t="s">
        <v>60</v>
      </c>
    </row>
    <row r="111" spans="1:5">
      <c r="A111" s="314"/>
      <c r="B111" s="314"/>
      <c r="C111" s="314"/>
      <c r="D111" s="316"/>
      <c r="E111" s="314"/>
    </row>
    <row r="112" spans="1:5">
      <c r="A112" s="220">
        <v>1</v>
      </c>
      <c r="B112" s="277">
        <v>2017002072</v>
      </c>
      <c r="C112" s="242" t="s">
        <v>818</v>
      </c>
      <c r="D112" s="310" t="s">
        <v>518</v>
      </c>
      <c r="E112" s="317" t="s">
        <v>1294</v>
      </c>
    </row>
    <row r="113" spans="1:5">
      <c r="A113" s="220">
        <v>2</v>
      </c>
      <c r="B113" s="277">
        <v>2017002062</v>
      </c>
      <c r="C113" s="242" t="s">
        <v>819</v>
      </c>
      <c r="D113" s="311"/>
      <c r="E113" s="318"/>
    </row>
    <row r="114" spans="1:5">
      <c r="A114" s="220">
        <v>3</v>
      </c>
      <c r="B114" s="277">
        <v>2017002063</v>
      </c>
      <c r="C114" s="242" t="s">
        <v>820</v>
      </c>
      <c r="D114" s="311"/>
      <c r="E114" s="318"/>
    </row>
    <row r="115" spans="1:5">
      <c r="A115" s="220">
        <v>4</v>
      </c>
      <c r="B115" s="277">
        <v>2017002122</v>
      </c>
      <c r="C115" s="242" t="s">
        <v>862</v>
      </c>
      <c r="D115" s="312"/>
      <c r="E115" s="319"/>
    </row>
    <row r="116" spans="1:5" ht="15" customHeight="1">
      <c r="D116" s="216"/>
      <c r="E116" s="217"/>
    </row>
    <row r="117" spans="1:5" ht="15" customHeight="1">
      <c r="A117" s="218" t="s">
        <v>62</v>
      </c>
      <c r="C117" s="241" t="s">
        <v>78</v>
      </c>
      <c r="D117" s="216"/>
      <c r="E117" s="217"/>
    </row>
    <row r="118" spans="1:5">
      <c r="A118" s="313" t="s">
        <v>0</v>
      </c>
      <c r="B118" s="313" t="s">
        <v>59</v>
      </c>
      <c r="C118" s="313" t="s">
        <v>201</v>
      </c>
      <c r="D118" s="315" t="s">
        <v>64</v>
      </c>
      <c r="E118" s="313" t="s">
        <v>60</v>
      </c>
    </row>
    <row r="119" spans="1:5">
      <c r="A119" s="314"/>
      <c r="B119" s="314"/>
      <c r="C119" s="314"/>
      <c r="D119" s="316"/>
      <c r="E119" s="314"/>
    </row>
    <row r="120" spans="1:5">
      <c r="A120" s="220">
        <v>1</v>
      </c>
      <c r="B120" s="277">
        <v>2017002073</v>
      </c>
      <c r="C120" s="242" t="s">
        <v>822</v>
      </c>
      <c r="D120" s="310" t="s">
        <v>520</v>
      </c>
      <c r="E120" s="317" t="s">
        <v>1297</v>
      </c>
    </row>
    <row r="121" spans="1:5">
      <c r="A121" s="220">
        <v>2</v>
      </c>
      <c r="B121" s="277">
        <v>2017002076</v>
      </c>
      <c r="C121" s="242" t="s">
        <v>823</v>
      </c>
      <c r="D121" s="311"/>
      <c r="E121" s="318"/>
    </row>
    <row r="122" spans="1:5">
      <c r="A122" s="220">
        <v>3</v>
      </c>
      <c r="B122" s="277">
        <v>2017002077</v>
      </c>
      <c r="C122" s="242" t="s">
        <v>824</v>
      </c>
      <c r="D122" s="311"/>
      <c r="E122" s="318"/>
    </row>
    <row r="123" spans="1:5">
      <c r="A123" s="220">
        <v>4</v>
      </c>
      <c r="B123" s="277">
        <v>2017002078</v>
      </c>
      <c r="C123" s="242" t="s">
        <v>825</v>
      </c>
      <c r="D123" s="312"/>
      <c r="E123" s="319"/>
    </row>
    <row r="124" spans="1:5">
      <c r="D124" s="216"/>
      <c r="E124" s="217"/>
    </row>
    <row r="125" spans="1:5">
      <c r="A125" s="218" t="s">
        <v>62</v>
      </c>
      <c r="C125" s="241" t="s">
        <v>79</v>
      </c>
      <c r="D125" s="216"/>
      <c r="E125" s="217"/>
    </row>
    <row r="126" spans="1:5" ht="15" customHeight="1">
      <c r="A126" s="313" t="s">
        <v>0</v>
      </c>
      <c r="B126" s="313" t="s">
        <v>59</v>
      </c>
      <c r="C126" s="313" t="s">
        <v>201</v>
      </c>
      <c r="D126" s="315" t="s">
        <v>64</v>
      </c>
      <c r="E126" s="313" t="s">
        <v>60</v>
      </c>
    </row>
    <row r="127" spans="1:5" ht="15" customHeight="1">
      <c r="A127" s="314"/>
      <c r="B127" s="314"/>
      <c r="C127" s="314"/>
      <c r="D127" s="316"/>
      <c r="E127" s="314"/>
    </row>
    <row r="128" spans="1:5">
      <c r="A128" s="220">
        <v>1</v>
      </c>
      <c r="B128" s="277">
        <v>2017002074</v>
      </c>
      <c r="C128" s="242" t="s">
        <v>826</v>
      </c>
      <c r="D128" s="310" t="s">
        <v>524</v>
      </c>
      <c r="E128" s="317" t="s">
        <v>1299</v>
      </c>
    </row>
    <row r="129" spans="1:5">
      <c r="A129" s="220">
        <v>2</v>
      </c>
      <c r="B129" s="277">
        <v>2017002084</v>
      </c>
      <c r="C129" s="242" t="s">
        <v>827</v>
      </c>
      <c r="D129" s="311"/>
      <c r="E129" s="318"/>
    </row>
    <row r="130" spans="1:5">
      <c r="A130" s="220">
        <v>3</v>
      </c>
      <c r="B130" s="277">
        <v>2017002086</v>
      </c>
      <c r="C130" s="242" t="s">
        <v>828</v>
      </c>
      <c r="D130" s="311"/>
      <c r="E130" s="318"/>
    </row>
    <row r="131" spans="1:5">
      <c r="A131" s="220">
        <v>4</v>
      </c>
      <c r="B131" s="277">
        <v>2017002087</v>
      </c>
      <c r="C131" s="242" t="s">
        <v>829</v>
      </c>
      <c r="D131" s="312"/>
      <c r="E131" s="319"/>
    </row>
    <row r="132" spans="1:5">
      <c r="D132" s="216"/>
      <c r="E132" s="217"/>
    </row>
    <row r="133" spans="1:5">
      <c r="A133" s="218" t="s">
        <v>62</v>
      </c>
      <c r="C133" s="241" t="s">
        <v>80</v>
      </c>
      <c r="D133" s="216"/>
      <c r="E133" s="217"/>
    </row>
    <row r="134" spans="1:5">
      <c r="A134" s="313" t="s">
        <v>0</v>
      </c>
      <c r="B134" s="313" t="s">
        <v>59</v>
      </c>
      <c r="C134" s="313" t="s">
        <v>201</v>
      </c>
      <c r="D134" s="315" t="s">
        <v>64</v>
      </c>
      <c r="E134" s="313" t="s">
        <v>60</v>
      </c>
    </row>
    <row r="135" spans="1:5" ht="15" customHeight="1">
      <c r="A135" s="314"/>
      <c r="B135" s="314"/>
      <c r="C135" s="314"/>
      <c r="D135" s="316"/>
      <c r="E135" s="314"/>
    </row>
    <row r="136" spans="1:5" ht="15" customHeight="1">
      <c r="A136" s="220">
        <v>1</v>
      </c>
      <c r="B136" s="277">
        <v>2017002088</v>
      </c>
      <c r="C136" s="242" t="s">
        <v>830</v>
      </c>
      <c r="D136" s="310" t="s">
        <v>525</v>
      </c>
      <c r="E136" s="317" t="s">
        <v>1302</v>
      </c>
    </row>
    <row r="137" spans="1:5">
      <c r="A137" s="220">
        <v>2</v>
      </c>
      <c r="B137" s="277">
        <v>2017002089</v>
      </c>
      <c r="C137" s="242" t="s">
        <v>831</v>
      </c>
      <c r="D137" s="311"/>
      <c r="E137" s="318"/>
    </row>
    <row r="138" spans="1:5">
      <c r="A138" s="220">
        <v>3</v>
      </c>
      <c r="B138" s="277">
        <v>2017002090</v>
      </c>
      <c r="C138" s="242" t="s">
        <v>832</v>
      </c>
      <c r="D138" s="311"/>
      <c r="E138" s="318"/>
    </row>
    <row r="139" spans="1:5">
      <c r="A139" s="220">
        <v>4</v>
      </c>
      <c r="B139" s="277">
        <v>2017002094</v>
      </c>
      <c r="C139" s="242" t="s">
        <v>833</v>
      </c>
      <c r="D139" s="312"/>
      <c r="E139" s="319"/>
    </row>
    <row r="140" spans="1:5">
      <c r="D140" s="216"/>
      <c r="E140" s="217"/>
    </row>
    <row r="141" spans="1:5">
      <c r="A141" s="218" t="s">
        <v>62</v>
      </c>
      <c r="C141" s="241" t="s">
        <v>81</v>
      </c>
      <c r="D141" s="216"/>
      <c r="E141" s="217"/>
    </row>
    <row r="142" spans="1:5">
      <c r="A142" s="313" t="s">
        <v>0</v>
      </c>
      <c r="B142" s="313" t="s">
        <v>59</v>
      </c>
      <c r="C142" s="313" t="s">
        <v>201</v>
      </c>
      <c r="D142" s="315" t="s">
        <v>64</v>
      </c>
      <c r="E142" s="313" t="s">
        <v>60</v>
      </c>
    </row>
    <row r="143" spans="1:5">
      <c r="A143" s="314"/>
      <c r="B143" s="314"/>
      <c r="C143" s="314"/>
      <c r="D143" s="316"/>
      <c r="E143" s="314"/>
    </row>
    <row r="144" spans="1:5">
      <c r="A144" s="220">
        <v>1</v>
      </c>
      <c r="B144" s="277">
        <v>2017002095</v>
      </c>
      <c r="C144" s="242" t="s">
        <v>834</v>
      </c>
      <c r="D144" s="310" t="s">
        <v>484</v>
      </c>
      <c r="E144" s="317" t="s">
        <v>1300</v>
      </c>
    </row>
    <row r="145" spans="1:7" ht="15" customHeight="1">
      <c r="A145" s="220">
        <v>2</v>
      </c>
      <c r="B145" s="277">
        <v>2017002099</v>
      </c>
      <c r="C145" s="242" t="s">
        <v>835</v>
      </c>
      <c r="D145" s="311"/>
      <c r="E145" s="318"/>
    </row>
    <row r="146" spans="1:7" ht="15" customHeight="1">
      <c r="A146" s="220">
        <v>3</v>
      </c>
      <c r="B146" s="277">
        <v>2017002102</v>
      </c>
      <c r="C146" s="242" t="s">
        <v>836</v>
      </c>
      <c r="D146" s="311"/>
      <c r="E146" s="318"/>
    </row>
    <row r="147" spans="1:7">
      <c r="A147" s="220">
        <v>4</v>
      </c>
      <c r="B147" s="277">
        <v>2017002123</v>
      </c>
      <c r="C147" s="242" t="s">
        <v>861</v>
      </c>
      <c r="D147" s="312"/>
      <c r="E147" s="319"/>
    </row>
    <row r="148" spans="1:7">
      <c r="D148" s="216"/>
      <c r="E148" s="217"/>
    </row>
    <row r="149" spans="1:7">
      <c r="A149" s="218" t="s">
        <v>62</v>
      </c>
      <c r="C149" s="241" t="s">
        <v>82</v>
      </c>
      <c r="D149" s="216"/>
      <c r="E149" s="217"/>
    </row>
    <row r="150" spans="1:7">
      <c r="A150" s="313" t="s">
        <v>0</v>
      </c>
      <c r="B150" s="313" t="s">
        <v>59</v>
      </c>
      <c r="C150" s="313" t="s">
        <v>201</v>
      </c>
      <c r="D150" s="315" t="s">
        <v>64</v>
      </c>
      <c r="E150" s="313" t="s">
        <v>60</v>
      </c>
    </row>
    <row r="151" spans="1:7">
      <c r="A151" s="314"/>
      <c r="B151" s="314"/>
      <c r="C151" s="314"/>
      <c r="D151" s="316"/>
      <c r="E151" s="314"/>
    </row>
    <row r="152" spans="1:7">
      <c r="A152" s="220">
        <v>1</v>
      </c>
      <c r="B152" s="277">
        <v>2017002097</v>
      </c>
      <c r="C152" s="242" t="s">
        <v>838</v>
      </c>
      <c r="D152" s="310" t="s">
        <v>526</v>
      </c>
      <c r="E152" s="317" t="s">
        <v>1291</v>
      </c>
    </row>
    <row r="153" spans="1:7">
      <c r="A153" s="220">
        <v>2</v>
      </c>
      <c r="B153" s="277">
        <v>2017002104</v>
      </c>
      <c r="C153" s="242" t="s">
        <v>839</v>
      </c>
      <c r="D153" s="311"/>
      <c r="E153" s="318"/>
    </row>
    <row r="154" spans="1:7">
      <c r="A154" s="220">
        <v>3</v>
      </c>
      <c r="B154" s="277">
        <v>2017002106</v>
      </c>
      <c r="C154" s="242" t="s">
        <v>840</v>
      </c>
      <c r="D154" s="311"/>
      <c r="E154" s="318"/>
    </row>
    <row r="155" spans="1:7" ht="15" customHeight="1">
      <c r="A155" s="220">
        <v>4</v>
      </c>
      <c r="B155" s="277">
        <v>2017002107</v>
      </c>
      <c r="C155" s="242" t="s">
        <v>841</v>
      </c>
      <c r="D155" s="312"/>
      <c r="E155" s="319"/>
    </row>
    <row r="156" spans="1:7" ht="15" customHeight="1">
      <c r="D156" s="216"/>
      <c r="E156" s="217"/>
    </row>
    <row r="157" spans="1:7">
      <c r="A157" s="218" t="s">
        <v>62</v>
      </c>
      <c r="C157" s="241" t="s">
        <v>83</v>
      </c>
      <c r="D157" s="216"/>
      <c r="E157" s="217"/>
    </row>
    <row r="158" spans="1:7">
      <c r="A158" s="313" t="s">
        <v>0</v>
      </c>
      <c r="B158" s="313" t="s">
        <v>59</v>
      </c>
      <c r="C158" s="313" t="s">
        <v>201</v>
      </c>
      <c r="D158" s="315" t="s">
        <v>64</v>
      </c>
      <c r="E158" s="313" t="s">
        <v>60</v>
      </c>
    </row>
    <row r="159" spans="1:7">
      <c r="A159" s="314"/>
      <c r="B159" s="314"/>
      <c r="C159" s="314"/>
      <c r="D159" s="316"/>
      <c r="E159" s="314"/>
    </row>
    <row r="160" spans="1:7">
      <c r="A160" s="220">
        <v>1</v>
      </c>
      <c r="B160" s="277">
        <v>2017002098</v>
      </c>
      <c r="C160" s="242" t="s">
        <v>842</v>
      </c>
      <c r="D160" s="310" t="s">
        <v>1356</v>
      </c>
      <c r="E160" s="317" t="s">
        <v>1293</v>
      </c>
      <c r="G160" s="214" t="s">
        <v>1287</v>
      </c>
    </row>
    <row r="161" spans="1:5">
      <c r="A161" s="220">
        <v>2</v>
      </c>
      <c r="B161" s="277">
        <v>2017002108</v>
      </c>
      <c r="C161" s="242" t="s">
        <v>843</v>
      </c>
      <c r="D161" s="311"/>
      <c r="E161" s="318"/>
    </row>
    <row r="162" spans="1:5">
      <c r="A162" s="220">
        <v>3</v>
      </c>
      <c r="B162" s="277">
        <v>2017002109</v>
      </c>
      <c r="C162" s="242" t="s">
        <v>844</v>
      </c>
      <c r="D162" s="311"/>
      <c r="E162" s="318"/>
    </row>
    <row r="163" spans="1:5">
      <c r="A163" s="220">
        <v>4</v>
      </c>
      <c r="B163" s="277">
        <v>2017002130</v>
      </c>
      <c r="C163" s="242" t="s">
        <v>860</v>
      </c>
      <c r="D163" s="312"/>
      <c r="E163" s="319"/>
    </row>
    <row r="164" spans="1:5">
      <c r="D164" s="216"/>
      <c r="E164" s="217"/>
    </row>
    <row r="165" spans="1:5" ht="15" customHeight="1">
      <c r="A165" s="218" t="s">
        <v>62</v>
      </c>
      <c r="C165" s="241" t="s">
        <v>84</v>
      </c>
      <c r="D165" s="216"/>
      <c r="E165" s="217"/>
    </row>
    <row r="166" spans="1:5" ht="15" customHeight="1">
      <c r="A166" s="313" t="s">
        <v>0</v>
      </c>
      <c r="B166" s="313" t="s">
        <v>59</v>
      </c>
      <c r="C166" s="313" t="s">
        <v>201</v>
      </c>
      <c r="D166" s="315" t="s">
        <v>64</v>
      </c>
      <c r="E166" s="313" t="s">
        <v>60</v>
      </c>
    </row>
    <row r="167" spans="1:5">
      <c r="A167" s="314"/>
      <c r="B167" s="314"/>
      <c r="C167" s="314"/>
      <c r="D167" s="316"/>
      <c r="E167" s="314"/>
    </row>
    <row r="168" spans="1:5">
      <c r="A168" s="220">
        <v>1</v>
      </c>
      <c r="B168" s="277">
        <v>2017002113</v>
      </c>
      <c r="C168" s="242" t="s">
        <v>846</v>
      </c>
      <c r="D168" s="310" t="s">
        <v>867</v>
      </c>
      <c r="E168" s="317" t="s">
        <v>1285</v>
      </c>
    </row>
    <row r="169" spans="1:5">
      <c r="A169" s="220">
        <v>2</v>
      </c>
      <c r="B169" s="277">
        <v>2017002119</v>
      </c>
      <c r="C169" s="242" t="s">
        <v>847</v>
      </c>
      <c r="D169" s="311"/>
      <c r="E169" s="318"/>
    </row>
    <row r="170" spans="1:5">
      <c r="A170" s="220">
        <v>3</v>
      </c>
      <c r="B170" s="277">
        <v>2017002120</v>
      </c>
      <c r="C170" s="242" t="s">
        <v>848</v>
      </c>
      <c r="D170" s="311"/>
      <c r="E170" s="318"/>
    </row>
    <row r="171" spans="1:5">
      <c r="A171" s="220">
        <v>4</v>
      </c>
      <c r="B171" s="277">
        <v>2017002121</v>
      </c>
      <c r="C171" s="242" t="s">
        <v>849</v>
      </c>
      <c r="D171" s="312"/>
      <c r="E171" s="319"/>
    </row>
    <row r="172" spans="1:5">
      <c r="D172" s="216"/>
      <c r="E172" s="217"/>
    </row>
    <row r="173" spans="1:5">
      <c r="A173" s="218" t="s">
        <v>62</v>
      </c>
      <c r="C173" s="241" t="s">
        <v>85</v>
      </c>
      <c r="D173" s="216"/>
      <c r="E173" s="217"/>
    </row>
    <row r="174" spans="1:5">
      <c r="A174" s="313" t="s">
        <v>0</v>
      </c>
      <c r="B174" s="313" t="s">
        <v>59</v>
      </c>
      <c r="C174" s="313" t="s">
        <v>201</v>
      </c>
      <c r="D174" s="315" t="s">
        <v>64</v>
      </c>
      <c r="E174" s="313" t="s">
        <v>60</v>
      </c>
    </row>
    <row r="175" spans="1:5" ht="15" customHeight="1">
      <c r="A175" s="314"/>
      <c r="B175" s="314"/>
      <c r="C175" s="314"/>
      <c r="D175" s="316"/>
      <c r="E175" s="314"/>
    </row>
    <row r="176" spans="1:5" ht="15" customHeight="1">
      <c r="A176" s="220">
        <v>1</v>
      </c>
      <c r="B176" s="277">
        <v>2017002101</v>
      </c>
      <c r="C176" s="242" t="s">
        <v>850</v>
      </c>
      <c r="D176" s="310" t="s">
        <v>658</v>
      </c>
      <c r="E176" s="317" t="s">
        <v>1353</v>
      </c>
    </row>
    <row r="177" spans="1:5">
      <c r="A177" s="220">
        <v>2</v>
      </c>
      <c r="B177" s="277">
        <v>2017002117</v>
      </c>
      <c r="C177" s="242" t="s">
        <v>851</v>
      </c>
      <c r="D177" s="311"/>
      <c r="E177" s="318"/>
    </row>
    <row r="178" spans="1:5">
      <c r="A178" s="220">
        <v>3</v>
      </c>
      <c r="B178" s="277">
        <v>2017002124</v>
      </c>
      <c r="C178" s="242" t="s">
        <v>852</v>
      </c>
      <c r="D178" s="311"/>
      <c r="E178" s="318"/>
    </row>
    <row r="179" spans="1:5">
      <c r="A179" s="220">
        <v>4</v>
      </c>
      <c r="B179" s="277">
        <v>2017002126</v>
      </c>
      <c r="C179" s="242" t="s">
        <v>853</v>
      </c>
      <c r="D179" s="312"/>
      <c r="E179" s="319"/>
    </row>
    <row r="180" spans="1:5">
      <c r="D180" s="216"/>
      <c r="E180" s="217"/>
    </row>
    <row r="181" spans="1:5">
      <c r="A181" s="218" t="s">
        <v>62</v>
      </c>
      <c r="C181" s="241" t="s">
        <v>86</v>
      </c>
      <c r="D181" s="216"/>
      <c r="E181" s="217"/>
    </row>
    <row r="182" spans="1:5">
      <c r="A182" s="313" t="s">
        <v>0</v>
      </c>
      <c r="B182" s="313" t="s">
        <v>59</v>
      </c>
      <c r="C182" s="313" t="s">
        <v>201</v>
      </c>
      <c r="D182" s="315" t="s">
        <v>64</v>
      </c>
      <c r="E182" s="313" t="s">
        <v>60</v>
      </c>
    </row>
    <row r="183" spans="1:5">
      <c r="A183" s="314"/>
      <c r="B183" s="314"/>
      <c r="C183" s="314"/>
      <c r="D183" s="316"/>
      <c r="E183" s="314"/>
    </row>
    <row r="184" spans="1:5" ht="15" customHeight="1">
      <c r="A184" s="220">
        <v>1</v>
      </c>
      <c r="B184" s="277">
        <v>2017002105</v>
      </c>
      <c r="C184" s="242" t="s">
        <v>854</v>
      </c>
      <c r="D184" s="310" t="s">
        <v>661</v>
      </c>
      <c r="E184" s="317" t="s">
        <v>1291</v>
      </c>
    </row>
    <row r="185" spans="1:5" ht="15" customHeight="1">
      <c r="A185" s="220">
        <v>2</v>
      </c>
      <c r="B185" s="277">
        <v>2017002127</v>
      </c>
      <c r="C185" s="242" t="s">
        <v>855</v>
      </c>
      <c r="D185" s="311"/>
      <c r="E185" s="318"/>
    </row>
    <row r="186" spans="1:5">
      <c r="A186" s="220">
        <v>3</v>
      </c>
      <c r="B186" s="277">
        <v>2017002134</v>
      </c>
      <c r="C186" s="242" t="s">
        <v>859</v>
      </c>
      <c r="D186" s="311"/>
      <c r="E186" s="318"/>
    </row>
    <row r="187" spans="1:5">
      <c r="A187" s="220">
        <v>4</v>
      </c>
      <c r="B187" s="277">
        <v>2015002052</v>
      </c>
      <c r="C187" s="242" t="s">
        <v>856</v>
      </c>
      <c r="D187" s="312"/>
      <c r="E187" s="319"/>
    </row>
    <row r="188" spans="1:5">
      <c r="D188" s="216"/>
      <c r="E188" s="217"/>
    </row>
    <row r="189" spans="1:5">
      <c r="A189" s="218" t="s">
        <v>62</v>
      </c>
      <c r="C189" s="241" t="s">
        <v>87</v>
      </c>
      <c r="D189" s="216"/>
      <c r="E189" s="217"/>
    </row>
    <row r="190" spans="1:5">
      <c r="A190" s="313" t="s">
        <v>0</v>
      </c>
      <c r="B190" s="313" t="s">
        <v>59</v>
      </c>
      <c r="C190" s="313" t="s">
        <v>201</v>
      </c>
      <c r="D190" s="315" t="s">
        <v>64</v>
      </c>
      <c r="E190" s="313" t="s">
        <v>60</v>
      </c>
    </row>
    <row r="191" spans="1:5">
      <c r="A191" s="314"/>
      <c r="B191" s="314"/>
      <c r="C191" s="314"/>
      <c r="D191" s="316"/>
      <c r="E191" s="314"/>
    </row>
    <row r="192" spans="1:5">
      <c r="A192" s="220">
        <v>1</v>
      </c>
      <c r="B192" s="277">
        <v>2017002114</v>
      </c>
      <c r="C192" s="242" t="s">
        <v>857</v>
      </c>
      <c r="D192" s="310" t="s">
        <v>1105</v>
      </c>
      <c r="E192" s="317" t="s">
        <v>1289</v>
      </c>
    </row>
    <row r="193" spans="1:7">
      <c r="A193" s="220">
        <v>2</v>
      </c>
      <c r="B193" s="277">
        <v>2017002115</v>
      </c>
      <c r="C193" s="242" t="s">
        <v>858</v>
      </c>
      <c r="D193" s="311"/>
      <c r="E193" s="318"/>
    </row>
    <row r="194" spans="1:7" ht="15" customHeight="1">
      <c r="A194" s="220">
        <v>3</v>
      </c>
      <c r="B194" s="277">
        <v>2017002110</v>
      </c>
      <c r="C194" s="242" t="s">
        <v>845</v>
      </c>
      <c r="D194" s="311"/>
      <c r="E194" s="318"/>
    </row>
    <row r="195" spans="1:7" ht="15" customHeight="1">
      <c r="A195" s="220">
        <v>4</v>
      </c>
      <c r="B195" s="277">
        <v>2017002103</v>
      </c>
      <c r="C195" s="242" t="s">
        <v>837</v>
      </c>
      <c r="D195" s="312"/>
      <c r="E195" s="319"/>
    </row>
    <row r="196" spans="1:7">
      <c r="D196" s="216"/>
      <c r="E196" s="217"/>
    </row>
    <row r="197" spans="1:7">
      <c r="A197" s="218" t="s">
        <v>62</v>
      </c>
      <c r="C197" s="241" t="s">
        <v>88</v>
      </c>
      <c r="D197" s="216"/>
      <c r="E197" s="217"/>
    </row>
    <row r="198" spans="1:7">
      <c r="A198" s="313" t="s">
        <v>0</v>
      </c>
      <c r="B198" s="313" t="s">
        <v>59</v>
      </c>
      <c r="C198" s="313" t="s">
        <v>201</v>
      </c>
      <c r="D198" s="315" t="s">
        <v>64</v>
      </c>
      <c r="E198" s="313" t="s">
        <v>60</v>
      </c>
    </row>
    <row r="199" spans="1:7">
      <c r="A199" s="314"/>
      <c r="B199" s="314"/>
      <c r="C199" s="314"/>
      <c r="D199" s="316"/>
      <c r="E199" s="314"/>
    </row>
    <row r="200" spans="1:7">
      <c r="A200" s="220">
        <v>1</v>
      </c>
      <c r="B200" s="277">
        <v>2017002065</v>
      </c>
      <c r="C200" s="242" t="s">
        <v>821</v>
      </c>
      <c r="D200" s="326" t="s">
        <v>1104</v>
      </c>
      <c r="E200" s="317" t="s">
        <v>1300</v>
      </c>
    </row>
    <row r="201" spans="1:7">
      <c r="A201" s="220">
        <v>2</v>
      </c>
      <c r="B201" s="277">
        <v>2017002118</v>
      </c>
      <c r="C201" s="242" t="s">
        <v>863</v>
      </c>
      <c r="D201" s="326"/>
      <c r="E201" s="318"/>
    </row>
    <row r="202" spans="1:7">
      <c r="A202" s="220">
        <v>3</v>
      </c>
      <c r="B202" s="277">
        <v>2017002007</v>
      </c>
      <c r="C202" s="242" t="s">
        <v>1089</v>
      </c>
      <c r="D202" s="326"/>
      <c r="E202" s="318"/>
    </row>
    <row r="203" spans="1:7">
      <c r="A203" s="220">
        <v>4</v>
      </c>
      <c r="B203" s="277">
        <v>2017002116</v>
      </c>
      <c r="C203" s="242" t="s">
        <v>864</v>
      </c>
      <c r="D203" s="326"/>
      <c r="E203" s="319"/>
      <c r="G203" s="214">
        <f>A203+A195+A187+A179+A171+A163+A155+A147+A139+A131+A123+A115+A107+A99+A91+A83+A75+A67+A59+A51+A43+A35+A27+A19+A11</f>
        <v>100</v>
      </c>
    </row>
    <row r="204" spans="1:7" ht="15" customHeight="1">
      <c r="D204" s="216"/>
      <c r="E204" s="217"/>
    </row>
    <row r="206" spans="1:7">
      <c r="E206" s="241" t="s">
        <v>1085</v>
      </c>
    </row>
    <row r="207" spans="1:7" ht="15" customHeight="1">
      <c r="E207" s="247" t="s">
        <v>1086</v>
      </c>
    </row>
    <row r="208" spans="1:7" ht="15" customHeight="1">
      <c r="E208" s="241" t="s">
        <v>1087</v>
      </c>
    </row>
    <row r="209" spans="5:5">
      <c r="E209" s="247"/>
    </row>
    <row r="210" spans="5:5">
      <c r="E210" s="247"/>
    </row>
    <row r="211" spans="5:5">
      <c r="E211" s="241" t="s">
        <v>1088</v>
      </c>
    </row>
    <row r="217" spans="5:5" ht="15" customHeight="1"/>
    <row r="218" spans="5:5" ht="15" customHeight="1"/>
    <row r="227" ht="15" customHeight="1"/>
    <row r="228" ht="15" customHeight="1"/>
    <row r="237" ht="15" customHeight="1"/>
    <row r="238" ht="15" customHeight="1"/>
    <row r="247" ht="15" customHeight="1"/>
    <row r="248" ht="15" customHeight="1"/>
    <row r="257" ht="15" customHeight="1"/>
    <row r="258" ht="15" customHeight="1"/>
    <row r="267" ht="15" customHeight="1"/>
    <row r="268" ht="15" customHeight="1"/>
    <row r="277" ht="15" customHeight="1"/>
    <row r="278" ht="15" customHeight="1"/>
    <row r="287" ht="15" customHeight="1"/>
    <row r="288" ht="15" customHeight="1"/>
    <row r="297" ht="15" customHeight="1"/>
    <row r="298" ht="15" customHeight="1"/>
    <row r="307" ht="15" customHeight="1"/>
    <row r="308" ht="15" customHeight="1"/>
    <row r="317" ht="15" customHeight="1"/>
    <row r="318" ht="15" customHeight="1"/>
    <row r="327" ht="15" customHeight="1"/>
    <row r="328" ht="15" customHeight="1"/>
    <row r="337" ht="15" customHeight="1"/>
    <row r="338" ht="15" customHeight="1"/>
    <row r="347" ht="15" customHeight="1"/>
    <row r="348" ht="15" customHeight="1"/>
    <row r="357" ht="15" customHeight="1"/>
    <row r="358" ht="15" customHeight="1"/>
    <row r="367" ht="15" customHeight="1"/>
    <row r="368" ht="15" customHeight="1"/>
    <row r="377" ht="15" customHeight="1"/>
    <row r="378" ht="15" customHeight="1"/>
    <row r="387" ht="15" customHeight="1"/>
    <row r="388" ht="15" customHeight="1"/>
    <row r="397" ht="15" customHeight="1"/>
    <row r="398" ht="15" customHeight="1"/>
    <row r="407" ht="15" customHeight="1"/>
    <row r="408" ht="15" customHeight="1"/>
    <row r="417" ht="15" customHeight="1"/>
    <row r="418" ht="15" customHeight="1"/>
    <row r="427" ht="15" customHeight="1"/>
    <row r="428" ht="15" customHeight="1"/>
    <row r="437" ht="15" customHeight="1"/>
    <row r="438" ht="15" customHeight="1"/>
    <row r="447" ht="15" customHeight="1"/>
    <row r="448" ht="15" customHeight="1"/>
    <row r="457" ht="15" customHeight="1"/>
    <row r="458" ht="15" customHeight="1"/>
    <row r="467" ht="15" customHeight="1"/>
    <row r="468" ht="15" customHeight="1"/>
  </sheetData>
  <mergeCells count="178">
    <mergeCell ref="E160:E163"/>
    <mergeCell ref="A166:A167"/>
    <mergeCell ref="B166:B167"/>
    <mergeCell ref="C166:C167"/>
    <mergeCell ref="D166:D167"/>
    <mergeCell ref="E166:E167"/>
    <mergeCell ref="D168:D171"/>
    <mergeCell ref="E168:E171"/>
    <mergeCell ref="A174:A175"/>
    <mergeCell ref="B174:B175"/>
    <mergeCell ref="C174:C175"/>
    <mergeCell ref="D174:D175"/>
    <mergeCell ref="E174:E175"/>
    <mergeCell ref="A150:A151"/>
    <mergeCell ref="B150:B151"/>
    <mergeCell ref="C150:C151"/>
    <mergeCell ref="D150:D151"/>
    <mergeCell ref="E150:E151"/>
    <mergeCell ref="D152:D155"/>
    <mergeCell ref="E152:E155"/>
    <mergeCell ref="A158:A159"/>
    <mergeCell ref="B158:B159"/>
    <mergeCell ref="C158:C159"/>
    <mergeCell ref="D158:D159"/>
    <mergeCell ref="E158:E159"/>
    <mergeCell ref="A134:A135"/>
    <mergeCell ref="B134:B135"/>
    <mergeCell ref="C134:C135"/>
    <mergeCell ref="D134:D135"/>
    <mergeCell ref="E134:E135"/>
    <mergeCell ref="D136:D139"/>
    <mergeCell ref="E136:E139"/>
    <mergeCell ref="A142:A143"/>
    <mergeCell ref="B142:B143"/>
    <mergeCell ref="C142:C143"/>
    <mergeCell ref="D142:D143"/>
    <mergeCell ref="E142:E143"/>
    <mergeCell ref="D72:D75"/>
    <mergeCell ref="E72:E75"/>
    <mergeCell ref="A78:A79"/>
    <mergeCell ref="B78:B79"/>
    <mergeCell ref="C78:C79"/>
    <mergeCell ref="D78:D79"/>
    <mergeCell ref="E78:E79"/>
    <mergeCell ref="E110:E111"/>
    <mergeCell ref="D112:D115"/>
    <mergeCell ref="E112:E115"/>
    <mergeCell ref="A86:A87"/>
    <mergeCell ref="B86:B87"/>
    <mergeCell ref="C86:C87"/>
    <mergeCell ref="D86:D87"/>
    <mergeCell ref="E86:E87"/>
    <mergeCell ref="D80:D83"/>
    <mergeCell ref="E80:E83"/>
    <mergeCell ref="D48:D51"/>
    <mergeCell ref="E48:E51"/>
    <mergeCell ref="A70:A71"/>
    <mergeCell ref="B70:B71"/>
    <mergeCell ref="C70:C71"/>
    <mergeCell ref="D70:D71"/>
    <mergeCell ref="E70:E71"/>
    <mergeCell ref="D54:D55"/>
    <mergeCell ref="E54:E55"/>
    <mergeCell ref="D56:D59"/>
    <mergeCell ref="E56:E59"/>
    <mergeCell ref="A62:A63"/>
    <mergeCell ref="B62:B63"/>
    <mergeCell ref="C62:C63"/>
    <mergeCell ref="D62:D63"/>
    <mergeCell ref="E62:E63"/>
    <mergeCell ref="D64:D67"/>
    <mergeCell ref="E64:E67"/>
    <mergeCell ref="A54:A55"/>
    <mergeCell ref="B54:B55"/>
    <mergeCell ref="C54:C55"/>
    <mergeCell ref="A198:A199"/>
    <mergeCell ref="B198:B199"/>
    <mergeCell ref="A14:A15"/>
    <mergeCell ref="B14:B15"/>
    <mergeCell ref="C14:C15"/>
    <mergeCell ref="D14:D15"/>
    <mergeCell ref="E14:E15"/>
    <mergeCell ref="D16:D19"/>
    <mergeCell ref="E16:E19"/>
    <mergeCell ref="A22:A23"/>
    <mergeCell ref="B22:B23"/>
    <mergeCell ref="C22:C23"/>
    <mergeCell ref="D22:D23"/>
    <mergeCell ref="E22:E23"/>
    <mergeCell ref="A30:A31"/>
    <mergeCell ref="B30:B31"/>
    <mergeCell ref="C30:C31"/>
    <mergeCell ref="D30:D31"/>
    <mergeCell ref="E30:E31"/>
    <mergeCell ref="D32:D35"/>
    <mergeCell ref="E32:E35"/>
    <mergeCell ref="A38:A39"/>
    <mergeCell ref="B38:B39"/>
    <mergeCell ref="C38:C39"/>
    <mergeCell ref="C198:C199"/>
    <mergeCell ref="D198:D199"/>
    <mergeCell ref="E198:E199"/>
    <mergeCell ref="D200:D203"/>
    <mergeCell ref="E200:E203"/>
    <mergeCell ref="D88:D91"/>
    <mergeCell ref="E88:E91"/>
    <mergeCell ref="D104:D107"/>
    <mergeCell ref="E104:E107"/>
    <mergeCell ref="E120:E123"/>
    <mergeCell ref="D128:D131"/>
    <mergeCell ref="E128:E131"/>
    <mergeCell ref="D144:D147"/>
    <mergeCell ref="E144:E147"/>
    <mergeCell ref="D160:D163"/>
    <mergeCell ref="D176:D179"/>
    <mergeCell ref="E176:E179"/>
    <mergeCell ref="D120:D123"/>
    <mergeCell ref="D192:D195"/>
    <mergeCell ref="E192:E195"/>
    <mergeCell ref="C94:C95"/>
    <mergeCell ref="D94:D95"/>
    <mergeCell ref="E94:E95"/>
    <mergeCell ref="D96:D99"/>
    <mergeCell ref="A1:E1"/>
    <mergeCell ref="A2:E2"/>
    <mergeCell ref="A3:E3"/>
    <mergeCell ref="A6:A7"/>
    <mergeCell ref="B6:B7"/>
    <mergeCell ref="C6:C7"/>
    <mergeCell ref="D6:D7"/>
    <mergeCell ref="E6:E7"/>
    <mergeCell ref="D8:D11"/>
    <mergeCell ref="E8:E11"/>
    <mergeCell ref="D24:D27"/>
    <mergeCell ref="E24:E27"/>
    <mergeCell ref="A46:A47"/>
    <mergeCell ref="B46:B47"/>
    <mergeCell ref="C46:C47"/>
    <mergeCell ref="D46:D47"/>
    <mergeCell ref="E46:E47"/>
    <mergeCell ref="D38:D39"/>
    <mergeCell ref="E38:E39"/>
    <mergeCell ref="D40:D43"/>
    <mergeCell ref="E40:E43"/>
    <mergeCell ref="D126:D127"/>
    <mergeCell ref="E126:E127"/>
    <mergeCell ref="A94:A95"/>
    <mergeCell ref="B94:B95"/>
    <mergeCell ref="E96:E99"/>
    <mergeCell ref="A102:A103"/>
    <mergeCell ref="B102:B103"/>
    <mergeCell ref="C102:C103"/>
    <mergeCell ref="D102:D103"/>
    <mergeCell ref="E102:E103"/>
    <mergeCell ref="A110:A111"/>
    <mergeCell ref="B110:B111"/>
    <mergeCell ref="C110:C111"/>
    <mergeCell ref="D110:D111"/>
    <mergeCell ref="A118:A119"/>
    <mergeCell ref="B118:B119"/>
    <mergeCell ref="C118:C119"/>
    <mergeCell ref="D118:D119"/>
    <mergeCell ref="E118:E119"/>
    <mergeCell ref="A126:A127"/>
    <mergeCell ref="B126:B127"/>
    <mergeCell ref="C126:C127"/>
    <mergeCell ref="A182:A183"/>
    <mergeCell ref="B182:B183"/>
    <mergeCell ref="C182:C183"/>
    <mergeCell ref="D182:D183"/>
    <mergeCell ref="E182:E183"/>
    <mergeCell ref="D184:D187"/>
    <mergeCell ref="E184:E187"/>
    <mergeCell ref="A190:A191"/>
    <mergeCell ref="B190:B191"/>
    <mergeCell ref="C190:C191"/>
    <mergeCell ref="D190:D191"/>
    <mergeCell ref="E190:E191"/>
  </mergeCells>
  <pageMargins left="0.7" right="0.7" top="0.28000000000000003" bottom="0.61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0"/>
  <sheetViews>
    <sheetView topLeftCell="A133" workbookViewId="0">
      <selection activeCell="E149" sqref="E149:E151"/>
    </sheetView>
  </sheetViews>
  <sheetFormatPr defaultColWidth="8.85546875" defaultRowHeight="12.75"/>
  <cols>
    <col min="1" max="1" width="5.28515625" style="214" customWidth="1"/>
    <col min="2" max="2" width="12" style="239" customWidth="1"/>
    <col min="3" max="3" width="26.7109375" style="214" customWidth="1"/>
    <col min="4" max="4" width="20.85546875" style="214" customWidth="1"/>
    <col min="5" max="5" width="26.7109375" style="214" customWidth="1"/>
    <col min="6" max="16384" width="8.85546875" style="214"/>
  </cols>
  <sheetData>
    <row r="1" spans="1:5">
      <c r="A1" s="320" t="s">
        <v>865</v>
      </c>
      <c r="B1" s="320"/>
      <c r="C1" s="320"/>
      <c r="D1" s="320"/>
      <c r="E1" s="320"/>
    </row>
    <row r="2" spans="1:5">
      <c r="A2" s="320" t="s">
        <v>61</v>
      </c>
      <c r="B2" s="320"/>
      <c r="C2" s="320"/>
      <c r="D2" s="320"/>
      <c r="E2" s="320"/>
    </row>
    <row r="3" spans="1:5">
      <c r="A3" s="320" t="s">
        <v>124</v>
      </c>
      <c r="B3" s="320"/>
      <c r="C3" s="320"/>
      <c r="D3" s="320"/>
      <c r="E3" s="320"/>
    </row>
    <row r="4" spans="1:5">
      <c r="D4" s="216"/>
      <c r="E4" s="217"/>
    </row>
    <row r="5" spans="1:5">
      <c r="A5" s="218" t="s">
        <v>62</v>
      </c>
      <c r="B5" s="240"/>
      <c r="C5" s="241" t="s">
        <v>63</v>
      </c>
      <c r="D5" s="216"/>
      <c r="E5" s="217"/>
    </row>
    <row r="6" spans="1:5" ht="15" customHeight="1">
      <c r="A6" s="313" t="s">
        <v>0</v>
      </c>
      <c r="B6" s="328" t="s">
        <v>59</v>
      </c>
      <c r="C6" s="313" t="s">
        <v>201</v>
      </c>
      <c r="D6" s="315" t="s">
        <v>64</v>
      </c>
      <c r="E6" s="313" t="s">
        <v>60</v>
      </c>
    </row>
    <row r="7" spans="1:5" ht="15" customHeight="1">
      <c r="A7" s="314"/>
      <c r="B7" s="329"/>
      <c r="C7" s="314"/>
      <c r="D7" s="316"/>
      <c r="E7" s="314"/>
    </row>
    <row r="8" spans="1:5">
      <c r="A8" s="220">
        <v>1</v>
      </c>
      <c r="B8" s="220">
        <v>2017003002</v>
      </c>
      <c r="C8" s="242" t="s">
        <v>875</v>
      </c>
      <c r="D8" s="310" t="s">
        <v>866</v>
      </c>
      <c r="E8" s="317" t="s">
        <v>1303</v>
      </c>
    </row>
    <row r="9" spans="1:5">
      <c r="A9" s="220">
        <v>2</v>
      </c>
      <c r="B9" s="220">
        <v>2017003003</v>
      </c>
      <c r="C9" s="242" t="s">
        <v>876</v>
      </c>
      <c r="D9" s="311"/>
      <c r="E9" s="318"/>
    </row>
    <row r="10" spans="1:5">
      <c r="A10" s="220">
        <v>3</v>
      </c>
      <c r="B10" s="220">
        <v>2017003005</v>
      </c>
      <c r="C10" s="242" t="s">
        <v>877</v>
      </c>
      <c r="D10" s="311"/>
      <c r="E10" s="318"/>
    </row>
    <row r="11" spans="1:5">
      <c r="A11" s="220">
        <v>4</v>
      </c>
      <c r="B11" s="220">
        <v>2017003007</v>
      </c>
      <c r="C11" s="242" t="s">
        <v>878</v>
      </c>
      <c r="D11" s="311"/>
      <c r="E11" s="318"/>
    </row>
    <row r="12" spans="1:5">
      <c r="A12" s="220">
        <v>5</v>
      </c>
      <c r="B12" s="243">
        <v>2016003108</v>
      </c>
      <c r="C12" s="244" t="s">
        <v>909</v>
      </c>
      <c r="D12" s="311"/>
      <c r="E12" s="318"/>
    </row>
    <row r="13" spans="1:5">
      <c r="A13" s="220">
        <v>6</v>
      </c>
      <c r="B13" s="220">
        <v>2017003010</v>
      </c>
      <c r="C13" s="242" t="s">
        <v>880</v>
      </c>
      <c r="D13" s="311"/>
      <c r="E13" s="318"/>
    </row>
    <row r="14" spans="1:5">
      <c r="A14" s="220">
        <v>7</v>
      </c>
      <c r="B14" s="245">
        <v>2016003025</v>
      </c>
      <c r="C14" s="227" t="s">
        <v>910</v>
      </c>
      <c r="D14" s="311"/>
      <c r="E14" s="318"/>
    </row>
    <row r="15" spans="1:5">
      <c r="A15" s="220">
        <v>8</v>
      </c>
      <c r="B15" s="245">
        <v>2016003049</v>
      </c>
      <c r="C15" s="227" t="s">
        <v>911</v>
      </c>
      <c r="D15" s="312"/>
      <c r="E15" s="319"/>
    </row>
    <row r="16" spans="1:5">
      <c r="D16" s="216"/>
      <c r="E16" s="217"/>
    </row>
    <row r="17" spans="1:5">
      <c r="A17" s="218" t="s">
        <v>62</v>
      </c>
      <c r="C17" s="241" t="s">
        <v>65</v>
      </c>
      <c r="D17" s="216"/>
      <c r="E17" s="217"/>
    </row>
    <row r="18" spans="1:5">
      <c r="A18" s="313" t="s">
        <v>0</v>
      </c>
      <c r="B18" s="328" t="s">
        <v>59</v>
      </c>
      <c r="C18" s="313" t="s">
        <v>201</v>
      </c>
      <c r="D18" s="315" t="s">
        <v>64</v>
      </c>
      <c r="E18" s="313" t="s">
        <v>60</v>
      </c>
    </row>
    <row r="19" spans="1:5">
      <c r="A19" s="314"/>
      <c r="B19" s="329"/>
      <c r="C19" s="314"/>
      <c r="D19" s="316"/>
      <c r="E19" s="314"/>
    </row>
    <row r="20" spans="1:5" ht="15" customHeight="1">
      <c r="A20" s="220">
        <v>1</v>
      </c>
      <c r="B20" s="220">
        <v>2017003014</v>
      </c>
      <c r="C20" s="242" t="s">
        <v>883</v>
      </c>
      <c r="D20" s="310" t="s">
        <v>867</v>
      </c>
      <c r="E20" s="317" t="s">
        <v>1304</v>
      </c>
    </row>
    <row r="21" spans="1:5" ht="15" customHeight="1">
      <c r="A21" s="220">
        <v>2</v>
      </c>
      <c r="B21" s="220">
        <v>2017003018</v>
      </c>
      <c r="C21" s="242" t="s">
        <v>884</v>
      </c>
      <c r="D21" s="311"/>
      <c r="E21" s="318"/>
    </row>
    <row r="22" spans="1:5">
      <c r="A22" s="220">
        <v>3</v>
      </c>
      <c r="B22" s="220">
        <v>2017003019</v>
      </c>
      <c r="C22" s="242" t="s">
        <v>885</v>
      </c>
      <c r="D22" s="311"/>
      <c r="E22" s="318"/>
    </row>
    <row r="23" spans="1:5">
      <c r="A23" s="220">
        <v>4</v>
      </c>
      <c r="B23" s="220">
        <v>2017003020</v>
      </c>
      <c r="C23" s="242" t="s">
        <v>886</v>
      </c>
      <c r="D23" s="311"/>
      <c r="E23" s="318"/>
    </row>
    <row r="24" spans="1:5">
      <c r="A24" s="220">
        <v>5</v>
      </c>
      <c r="B24" s="220">
        <v>2017003021</v>
      </c>
      <c r="C24" s="242" t="s">
        <v>887</v>
      </c>
      <c r="D24" s="311"/>
      <c r="E24" s="318"/>
    </row>
    <row r="25" spans="1:5">
      <c r="A25" s="220">
        <v>6</v>
      </c>
      <c r="B25" s="220">
        <v>2017003022</v>
      </c>
      <c r="C25" s="242" t="s">
        <v>888</v>
      </c>
      <c r="D25" s="311"/>
      <c r="E25" s="318"/>
    </row>
    <row r="26" spans="1:5">
      <c r="A26" s="220">
        <v>7</v>
      </c>
      <c r="B26" s="245">
        <v>2016003018</v>
      </c>
      <c r="C26" s="227" t="s">
        <v>913</v>
      </c>
      <c r="D26" s="311"/>
      <c r="E26" s="318"/>
    </row>
    <row r="27" spans="1:5">
      <c r="A27" s="220">
        <v>8</v>
      </c>
      <c r="B27" s="245">
        <v>20150003020</v>
      </c>
      <c r="C27" s="227" t="s">
        <v>914</v>
      </c>
      <c r="D27" s="312"/>
      <c r="E27" s="319"/>
    </row>
    <row r="28" spans="1:5">
      <c r="D28" s="216"/>
      <c r="E28" s="217"/>
    </row>
    <row r="29" spans="1:5">
      <c r="A29" s="218" t="s">
        <v>62</v>
      </c>
      <c r="C29" s="241" t="s">
        <v>66</v>
      </c>
      <c r="D29" s="216"/>
      <c r="E29" s="217"/>
    </row>
    <row r="30" spans="1:5">
      <c r="A30" s="313" t="s">
        <v>0</v>
      </c>
      <c r="B30" s="328" t="s">
        <v>59</v>
      </c>
      <c r="C30" s="313" t="s">
        <v>201</v>
      </c>
      <c r="D30" s="315" t="s">
        <v>64</v>
      </c>
      <c r="E30" s="313" t="s">
        <v>60</v>
      </c>
    </row>
    <row r="31" spans="1:5">
      <c r="A31" s="314"/>
      <c r="B31" s="329"/>
      <c r="C31" s="314"/>
      <c r="D31" s="316"/>
      <c r="E31" s="314"/>
    </row>
    <row r="32" spans="1:5">
      <c r="A32" s="220">
        <v>1</v>
      </c>
      <c r="B32" s="220">
        <v>2017003025</v>
      </c>
      <c r="C32" s="242" t="s">
        <v>891</v>
      </c>
      <c r="D32" s="310" t="s">
        <v>868</v>
      </c>
      <c r="E32" s="317" t="s">
        <v>1305</v>
      </c>
    </row>
    <row r="33" spans="1:5">
      <c r="A33" s="220">
        <v>2</v>
      </c>
      <c r="B33" s="220">
        <v>2017003026</v>
      </c>
      <c r="C33" s="242" t="s">
        <v>892</v>
      </c>
      <c r="D33" s="311"/>
      <c r="E33" s="318"/>
    </row>
    <row r="34" spans="1:5" ht="15" customHeight="1">
      <c r="A34" s="220">
        <v>3</v>
      </c>
      <c r="B34" s="220">
        <v>2017003027</v>
      </c>
      <c r="C34" s="242" t="s">
        <v>893</v>
      </c>
      <c r="D34" s="311"/>
      <c r="E34" s="318"/>
    </row>
    <row r="35" spans="1:5" ht="15" customHeight="1">
      <c r="A35" s="220">
        <v>4</v>
      </c>
      <c r="B35" s="245">
        <v>2016003038</v>
      </c>
      <c r="C35" s="227" t="s">
        <v>916</v>
      </c>
      <c r="D35" s="312"/>
      <c r="E35" s="319"/>
    </row>
    <row r="36" spans="1:5">
      <c r="D36" s="216"/>
      <c r="E36" s="217"/>
    </row>
    <row r="37" spans="1:5">
      <c r="A37" s="218" t="s">
        <v>62</v>
      </c>
      <c r="C37" s="241" t="s">
        <v>67</v>
      </c>
      <c r="D37" s="216"/>
      <c r="E37" s="217"/>
    </row>
    <row r="38" spans="1:5">
      <c r="A38" s="313" t="s">
        <v>0</v>
      </c>
      <c r="B38" s="328" t="s">
        <v>59</v>
      </c>
      <c r="C38" s="313" t="s">
        <v>201</v>
      </c>
      <c r="D38" s="315" t="s">
        <v>64</v>
      </c>
      <c r="E38" s="313" t="s">
        <v>60</v>
      </c>
    </row>
    <row r="39" spans="1:5">
      <c r="A39" s="314"/>
      <c r="B39" s="329"/>
      <c r="C39" s="314"/>
      <c r="D39" s="316"/>
      <c r="E39" s="314"/>
    </row>
    <row r="40" spans="1:5">
      <c r="A40" s="220">
        <v>1</v>
      </c>
      <c r="B40" s="220">
        <v>2017003035</v>
      </c>
      <c r="C40" s="242" t="s">
        <v>899</v>
      </c>
      <c r="D40" s="310" t="s">
        <v>869</v>
      </c>
      <c r="E40" s="317" t="s">
        <v>1306</v>
      </c>
    </row>
    <row r="41" spans="1:5">
      <c r="A41" s="220">
        <v>2</v>
      </c>
      <c r="B41" s="220">
        <v>2017003036</v>
      </c>
      <c r="C41" s="242" t="s">
        <v>900</v>
      </c>
      <c r="D41" s="311"/>
      <c r="E41" s="318"/>
    </row>
    <row r="42" spans="1:5">
      <c r="A42" s="220">
        <v>3</v>
      </c>
      <c r="B42" s="220">
        <v>2017003038</v>
      </c>
      <c r="C42" s="242" t="s">
        <v>901</v>
      </c>
      <c r="D42" s="311"/>
      <c r="E42" s="318"/>
    </row>
    <row r="43" spans="1:5">
      <c r="A43" s="220">
        <v>4</v>
      </c>
      <c r="B43" s="245">
        <v>2015003012</v>
      </c>
      <c r="C43" s="227" t="s">
        <v>912</v>
      </c>
      <c r="D43" s="311"/>
      <c r="E43" s="318"/>
    </row>
    <row r="44" spans="1:5">
      <c r="A44" s="220">
        <v>5</v>
      </c>
      <c r="B44" s="220">
        <v>2017003040</v>
      </c>
      <c r="C44" s="242" t="s">
        <v>903</v>
      </c>
      <c r="D44" s="311"/>
      <c r="E44" s="318"/>
    </row>
    <row r="45" spans="1:5">
      <c r="A45" s="220">
        <v>6</v>
      </c>
      <c r="B45" s="220">
        <v>2017003041</v>
      </c>
      <c r="C45" s="242" t="s">
        <v>904</v>
      </c>
      <c r="D45" s="311"/>
      <c r="E45" s="318"/>
    </row>
    <row r="46" spans="1:5">
      <c r="A46" s="220">
        <v>7</v>
      </c>
      <c r="B46" s="220">
        <v>2017003042</v>
      </c>
      <c r="C46" s="242" t="s">
        <v>905</v>
      </c>
      <c r="D46" s="311"/>
      <c r="E46" s="318"/>
    </row>
    <row r="47" spans="1:5">
      <c r="A47" s="220">
        <v>8</v>
      </c>
      <c r="B47" s="220">
        <v>20154003058</v>
      </c>
      <c r="C47" s="242" t="s">
        <v>906</v>
      </c>
      <c r="D47" s="312"/>
      <c r="E47" s="319"/>
    </row>
    <row r="48" spans="1:5" ht="15" customHeight="1">
      <c r="D48" s="216"/>
      <c r="E48" s="217"/>
    </row>
    <row r="49" spans="1:5" ht="15" customHeight="1">
      <c r="A49" s="218" t="s">
        <v>62</v>
      </c>
      <c r="C49" s="241" t="s">
        <v>68</v>
      </c>
      <c r="D49" s="216"/>
      <c r="E49" s="217"/>
    </row>
    <row r="50" spans="1:5">
      <c r="A50" s="313" t="s">
        <v>0</v>
      </c>
      <c r="B50" s="328" t="s">
        <v>59</v>
      </c>
      <c r="C50" s="313" t="s">
        <v>201</v>
      </c>
      <c r="D50" s="315" t="s">
        <v>64</v>
      </c>
      <c r="E50" s="313" t="s">
        <v>60</v>
      </c>
    </row>
    <row r="51" spans="1:5">
      <c r="A51" s="314"/>
      <c r="B51" s="329"/>
      <c r="C51" s="314"/>
      <c r="D51" s="316"/>
      <c r="E51" s="314"/>
    </row>
    <row r="52" spans="1:5">
      <c r="A52" s="220">
        <v>1</v>
      </c>
      <c r="B52" s="220">
        <v>2015003024</v>
      </c>
      <c r="C52" s="242" t="s">
        <v>907</v>
      </c>
      <c r="D52" s="310" t="s">
        <v>1361</v>
      </c>
      <c r="E52" s="317" t="s">
        <v>1307</v>
      </c>
    </row>
    <row r="53" spans="1:5">
      <c r="A53" s="220">
        <v>2</v>
      </c>
      <c r="B53" s="220">
        <v>2016003073</v>
      </c>
      <c r="C53" s="242" t="s">
        <v>908</v>
      </c>
      <c r="D53" s="311"/>
      <c r="E53" s="318"/>
    </row>
    <row r="54" spans="1:5">
      <c r="A54" s="220">
        <v>3</v>
      </c>
      <c r="B54" s="220">
        <v>2017003012</v>
      </c>
      <c r="C54" s="242" t="s">
        <v>881</v>
      </c>
      <c r="D54" s="311"/>
      <c r="E54" s="318"/>
    </row>
    <row r="55" spans="1:5">
      <c r="A55" s="220">
        <v>4</v>
      </c>
      <c r="B55" s="220">
        <v>2017003034</v>
      </c>
      <c r="C55" s="242" t="s">
        <v>898</v>
      </c>
      <c r="D55" s="312"/>
      <c r="E55" s="319"/>
    </row>
    <row r="56" spans="1:5">
      <c r="D56" s="216"/>
      <c r="E56" s="217"/>
    </row>
    <row r="57" spans="1:5">
      <c r="A57" s="218" t="s">
        <v>62</v>
      </c>
      <c r="C57" s="241" t="s">
        <v>69</v>
      </c>
      <c r="D57" s="216"/>
      <c r="E57" s="217"/>
    </row>
    <row r="58" spans="1:5" ht="15" customHeight="1">
      <c r="A58" s="313" t="s">
        <v>0</v>
      </c>
      <c r="B58" s="328" t="s">
        <v>59</v>
      </c>
      <c r="C58" s="313" t="s">
        <v>201</v>
      </c>
      <c r="D58" s="315" t="s">
        <v>64</v>
      </c>
      <c r="E58" s="313" t="s">
        <v>60</v>
      </c>
    </row>
    <row r="59" spans="1:5" ht="15" customHeight="1">
      <c r="A59" s="314"/>
      <c r="B59" s="329"/>
      <c r="C59" s="314"/>
      <c r="D59" s="316"/>
      <c r="E59" s="314"/>
    </row>
    <row r="60" spans="1:5">
      <c r="A60" s="220">
        <v>1</v>
      </c>
      <c r="B60" s="220">
        <v>2016003021</v>
      </c>
      <c r="C60" s="242" t="s">
        <v>917</v>
      </c>
      <c r="D60" s="310" t="s">
        <v>870</v>
      </c>
      <c r="E60" s="317" t="s">
        <v>1308</v>
      </c>
    </row>
    <row r="61" spans="1:5">
      <c r="A61" s="220">
        <v>2</v>
      </c>
      <c r="B61" s="220">
        <v>2016003069</v>
      </c>
      <c r="C61" s="246" t="s">
        <v>925</v>
      </c>
      <c r="D61" s="311"/>
      <c r="E61" s="318"/>
    </row>
    <row r="62" spans="1:5">
      <c r="A62" s="220">
        <v>3</v>
      </c>
      <c r="B62" s="220">
        <v>2017003044</v>
      </c>
      <c r="C62" s="242" t="s">
        <v>919</v>
      </c>
      <c r="D62" s="311"/>
      <c r="E62" s="318"/>
    </row>
    <row r="63" spans="1:5">
      <c r="A63" s="220">
        <v>4</v>
      </c>
      <c r="B63" s="220">
        <v>2017003045</v>
      </c>
      <c r="C63" s="242" t="s">
        <v>920</v>
      </c>
      <c r="D63" s="311"/>
      <c r="E63" s="318"/>
    </row>
    <row r="64" spans="1:5">
      <c r="A64" s="220">
        <v>5</v>
      </c>
      <c r="B64" s="220">
        <v>2017003046</v>
      </c>
      <c r="C64" s="242" t="s">
        <v>921</v>
      </c>
      <c r="D64" s="311"/>
      <c r="E64" s="318"/>
    </row>
    <row r="65" spans="1:5">
      <c r="A65" s="220">
        <v>6</v>
      </c>
      <c r="B65" s="220">
        <v>2017003047</v>
      </c>
      <c r="C65" s="242" t="s">
        <v>922</v>
      </c>
      <c r="D65" s="311"/>
      <c r="E65" s="318"/>
    </row>
    <row r="66" spans="1:5">
      <c r="A66" s="220">
        <v>7</v>
      </c>
      <c r="B66" s="220">
        <v>2017003048</v>
      </c>
      <c r="C66" s="242" t="s">
        <v>923</v>
      </c>
      <c r="D66" s="311"/>
      <c r="E66" s="318"/>
    </row>
    <row r="67" spans="1:5">
      <c r="A67" s="220">
        <v>8</v>
      </c>
      <c r="B67" s="220">
        <v>2017003049</v>
      </c>
      <c r="C67" s="242" t="s">
        <v>924</v>
      </c>
      <c r="D67" s="312"/>
      <c r="E67" s="319"/>
    </row>
    <row r="68" spans="1:5">
      <c r="D68" s="216"/>
      <c r="E68" s="217"/>
    </row>
    <row r="69" spans="1:5">
      <c r="A69" s="218" t="s">
        <v>62</v>
      </c>
      <c r="C69" s="241" t="s">
        <v>70</v>
      </c>
      <c r="D69" s="216"/>
      <c r="E69" s="217"/>
    </row>
    <row r="70" spans="1:5">
      <c r="A70" s="313" t="s">
        <v>0</v>
      </c>
      <c r="B70" s="328" t="s">
        <v>59</v>
      </c>
      <c r="C70" s="313" t="s">
        <v>201</v>
      </c>
      <c r="D70" s="315" t="s">
        <v>64</v>
      </c>
      <c r="E70" s="313" t="s">
        <v>60</v>
      </c>
    </row>
    <row r="71" spans="1:5">
      <c r="A71" s="314"/>
      <c r="B71" s="329"/>
      <c r="C71" s="314"/>
      <c r="D71" s="316"/>
      <c r="E71" s="314"/>
    </row>
    <row r="72" spans="1:5" ht="15" customHeight="1">
      <c r="A72" s="220">
        <v>1</v>
      </c>
      <c r="B72" s="220">
        <v>2017003052</v>
      </c>
      <c r="C72" s="242" t="s">
        <v>927</v>
      </c>
      <c r="D72" s="326" t="s">
        <v>1362</v>
      </c>
      <c r="E72" s="327" t="s">
        <v>1304</v>
      </c>
    </row>
    <row r="73" spans="1:5" ht="15" customHeight="1">
      <c r="A73" s="220">
        <v>2</v>
      </c>
      <c r="B73" s="220">
        <v>2017003055</v>
      </c>
      <c r="C73" s="242" t="s">
        <v>928</v>
      </c>
      <c r="D73" s="326"/>
      <c r="E73" s="327"/>
    </row>
    <row r="74" spans="1:5">
      <c r="A74" s="220">
        <v>3</v>
      </c>
      <c r="B74" s="220">
        <v>2017003056</v>
      </c>
      <c r="C74" s="242" t="s">
        <v>929</v>
      </c>
      <c r="D74" s="326"/>
      <c r="E74" s="327"/>
    </row>
    <row r="75" spans="1:5">
      <c r="A75" s="220">
        <v>4</v>
      </c>
      <c r="B75" s="220">
        <v>2016003047</v>
      </c>
      <c r="C75" s="242" t="s">
        <v>933</v>
      </c>
      <c r="D75" s="326"/>
      <c r="E75" s="327"/>
    </row>
    <row r="76" spans="1:5">
      <c r="D76" s="216"/>
      <c r="E76" s="217"/>
    </row>
    <row r="77" spans="1:5">
      <c r="A77" s="218" t="s">
        <v>62</v>
      </c>
      <c r="C77" s="241" t="s">
        <v>71</v>
      </c>
      <c r="D77" s="216"/>
      <c r="E77" s="217"/>
    </row>
    <row r="78" spans="1:5">
      <c r="A78" s="313" t="s">
        <v>0</v>
      </c>
      <c r="B78" s="328" t="s">
        <v>59</v>
      </c>
      <c r="C78" s="313" t="s">
        <v>201</v>
      </c>
      <c r="D78" s="315" t="s">
        <v>64</v>
      </c>
      <c r="E78" s="313" t="s">
        <v>60</v>
      </c>
    </row>
    <row r="79" spans="1:5">
      <c r="A79" s="314"/>
      <c r="B79" s="329"/>
      <c r="C79" s="314"/>
      <c r="D79" s="316"/>
      <c r="E79" s="314"/>
    </row>
    <row r="80" spans="1:5">
      <c r="A80" s="220">
        <v>1</v>
      </c>
      <c r="B80" s="220">
        <v>2017003075</v>
      </c>
      <c r="C80" s="242" t="s">
        <v>949</v>
      </c>
      <c r="D80" s="310" t="s">
        <v>871</v>
      </c>
      <c r="E80" s="317" t="s">
        <v>1303</v>
      </c>
    </row>
    <row r="81" spans="1:5">
      <c r="A81" s="220">
        <v>2</v>
      </c>
      <c r="B81" s="220">
        <v>2016003058</v>
      </c>
      <c r="C81" s="242" t="s">
        <v>934</v>
      </c>
      <c r="D81" s="311"/>
      <c r="E81" s="318"/>
    </row>
    <row r="82" spans="1:5" ht="15" customHeight="1">
      <c r="A82" s="220">
        <v>3</v>
      </c>
      <c r="B82" s="220">
        <v>2017003063</v>
      </c>
      <c r="C82" s="242" t="s">
        <v>939</v>
      </c>
      <c r="D82" s="311"/>
      <c r="E82" s="318"/>
    </row>
    <row r="83" spans="1:5" ht="15" customHeight="1">
      <c r="A83" s="220">
        <v>4</v>
      </c>
      <c r="B83" s="220">
        <v>2017003064</v>
      </c>
      <c r="C83" s="242" t="s">
        <v>940</v>
      </c>
      <c r="D83" s="312"/>
      <c r="E83" s="319"/>
    </row>
    <row r="84" spans="1:5">
      <c r="D84" s="216"/>
      <c r="E84" s="217"/>
    </row>
    <row r="85" spans="1:5">
      <c r="A85" s="218" t="s">
        <v>62</v>
      </c>
      <c r="C85" s="241" t="s">
        <v>72</v>
      </c>
      <c r="D85" s="216"/>
      <c r="E85" s="217"/>
    </row>
    <row r="86" spans="1:5">
      <c r="A86" s="313" t="s">
        <v>0</v>
      </c>
      <c r="B86" s="328" t="s">
        <v>59</v>
      </c>
      <c r="C86" s="313" t="s">
        <v>201</v>
      </c>
      <c r="D86" s="315" t="s">
        <v>64</v>
      </c>
      <c r="E86" s="313" t="s">
        <v>60</v>
      </c>
    </row>
    <row r="87" spans="1:5">
      <c r="A87" s="314"/>
      <c r="B87" s="329"/>
      <c r="C87" s="314"/>
      <c r="D87" s="316"/>
      <c r="E87" s="314"/>
    </row>
    <row r="88" spans="1:5">
      <c r="A88" s="220">
        <v>1</v>
      </c>
      <c r="B88" s="220">
        <v>2016003043</v>
      </c>
      <c r="C88" s="242" t="s">
        <v>941</v>
      </c>
      <c r="D88" s="326" t="s">
        <v>1363</v>
      </c>
      <c r="E88" s="327" t="s">
        <v>1308</v>
      </c>
    </row>
    <row r="89" spans="1:5">
      <c r="A89" s="220">
        <v>2</v>
      </c>
      <c r="B89" s="220">
        <v>2017003066</v>
      </c>
      <c r="C89" s="242" t="s">
        <v>942</v>
      </c>
      <c r="D89" s="326"/>
      <c r="E89" s="327"/>
    </row>
    <row r="90" spans="1:5">
      <c r="A90" s="220">
        <v>3</v>
      </c>
      <c r="B90" s="220">
        <v>2017003067</v>
      </c>
      <c r="C90" s="242" t="s">
        <v>943</v>
      </c>
      <c r="D90" s="326"/>
      <c r="E90" s="327"/>
    </row>
    <row r="91" spans="1:5">
      <c r="A91" s="220">
        <v>4</v>
      </c>
      <c r="B91" s="220">
        <v>2017003070</v>
      </c>
      <c r="C91" s="242" t="s">
        <v>946</v>
      </c>
      <c r="D91" s="326"/>
      <c r="E91" s="327"/>
    </row>
    <row r="92" spans="1:5" ht="15" customHeight="1">
      <c r="D92" s="216"/>
      <c r="E92" s="217"/>
    </row>
    <row r="93" spans="1:5" ht="15" customHeight="1">
      <c r="A93" s="218" t="s">
        <v>62</v>
      </c>
      <c r="C93" s="241" t="s">
        <v>73</v>
      </c>
      <c r="D93" s="216"/>
      <c r="E93" s="217"/>
    </row>
    <row r="94" spans="1:5">
      <c r="A94" s="313" t="s">
        <v>0</v>
      </c>
      <c r="B94" s="328" t="s">
        <v>59</v>
      </c>
      <c r="C94" s="313" t="s">
        <v>201</v>
      </c>
      <c r="D94" s="315" t="s">
        <v>64</v>
      </c>
      <c r="E94" s="313" t="s">
        <v>60</v>
      </c>
    </row>
    <row r="95" spans="1:5">
      <c r="A95" s="314"/>
      <c r="B95" s="329"/>
      <c r="C95" s="314"/>
      <c r="D95" s="316"/>
      <c r="E95" s="314"/>
    </row>
    <row r="96" spans="1:5">
      <c r="A96" s="220">
        <v>1</v>
      </c>
      <c r="B96" s="220">
        <v>2016003057</v>
      </c>
      <c r="C96" s="242" t="s">
        <v>931</v>
      </c>
      <c r="D96" s="326" t="s">
        <v>872</v>
      </c>
      <c r="E96" s="327" t="s">
        <v>1306</v>
      </c>
    </row>
    <row r="97" spans="1:7">
      <c r="A97" s="220">
        <v>2</v>
      </c>
      <c r="B97" s="220">
        <v>2017003076</v>
      </c>
      <c r="C97" s="242" t="s">
        <v>950</v>
      </c>
      <c r="D97" s="326"/>
      <c r="E97" s="327"/>
    </row>
    <row r="98" spans="1:7">
      <c r="A98" s="220">
        <v>3</v>
      </c>
      <c r="B98" s="220">
        <v>2017003043</v>
      </c>
      <c r="C98" s="242" t="s">
        <v>918</v>
      </c>
      <c r="D98" s="326"/>
      <c r="E98" s="327"/>
    </row>
    <row r="99" spans="1:7">
      <c r="A99" s="220">
        <v>4</v>
      </c>
      <c r="B99" s="220">
        <v>2017003050</v>
      </c>
      <c r="C99" s="242" t="s">
        <v>926</v>
      </c>
      <c r="D99" s="326"/>
      <c r="E99" s="327"/>
    </row>
    <row r="100" spans="1:7">
      <c r="D100" s="216"/>
      <c r="E100" s="217"/>
    </row>
    <row r="101" spans="1:7">
      <c r="D101" s="216"/>
      <c r="E101" s="217"/>
    </row>
    <row r="102" spans="1:7">
      <c r="A102" s="218" t="s">
        <v>62</v>
      </c>
      <c r="C102" s="241" t="s">
        <v>74</v>
      </c>
      <c r="D102" s="216"/>
      <c r="E102" s="217"/>
    </row>
    <row r="103" spans="1:7">
      <c r="A103" s="313" t="s">
        <v>0</v>
      </c>
      <c r="B103" s="328" t="s">
        <v>59</v>
      </c>
      <c r="C103" s="313" t="s">
        <v>201</v>
      </c>
      <c r="D103" s="315" t="s">
        <v>64</v>
      </c>
      <c r="E103" s="313" t="s">
        <v>60</v>
      </c>
    </row>
    <row r="104" spans="1:7">
      <c r="A104" s="314"/>
      <c r="B104" s="329"/>
      <c r="C104" s="314"/>
      <c r="D104" s="316"/>
      <c r="E104" s="314"/>
    </row>
    <row r="105" spans="1:7">
      <c r="A105" s="220">
        <v>1</v>
      </c>
      <c r="B105" s="220">
        <v>2017003008</v>
      </c>
      <c r="C105" s="242" t="s">
        <v>879</v>
      </c>
      <c r="D105" s="310" t="s">
        <v>873</v>
      </c>
      <c r="E105" s="317" t="s">
        <v>1305</v>
      </c>
    </row>
    <row r="106" spans="1:7">
      <c r="A106" s="220">
        <v>2</v>
      </c>
      <c r="B106" s="220">
        <v>2017003039</v>
      </c>
      <c r="C106" s="242" t="s">
        <v>902</v>
      </c>
      <c r="D106" s="311"/>
      <c r="E106" s="318"/>
    </row>
    <row r="107" spans="1:7" ht="15" customHeight="1">
      <c r="A107" s="220">
        <v>3</v>
      </c>
      <c r="B107" s="220">
        <v>2017003072</v>
      </c>
      <c r="C107" s="242" t="s">
        <v>947</v>
      </c>
      <c r="D107" s="311"/>
      <c r="E107" s="318"/>
    </row>
    <row r="108" spans="1:7" ht="15" customHeight="1">
      <c r="A108" s="220">
        <v>4</v>
      </c>
      <c r="B108" s="220">
        <v>2017003073</v>
      </c>
      <c r="C108" s="242" t="s">
        <v>948</v>
      </c>
      <c r="D108" s="312"/>
      <c r="E108" s="319"/>
      <c r="G108" s="214">
        <f>A108+A99+A91+A83+A75+A67+A55+A47+A35+A27+A15+A116+A125+A134+A143+A151</f>
        <v>79</v>
      </c>
    </row>
    <row r="109" spans="1:7">
      <c r="D109" s="216"/>
      <c r="E109" s="217"/>
    </row>
    <row r="110" spans="1:7">
      <c r="A110" s="218" t="s">
        <v>62</v>
      </c>
      <c r="C110" s="241" t="s">
        <v>75</v>
      </c>
      <c r="D110" s="216"/>
      <c r="E110" s="217"/>
    </row>
    <row r="111" spans="1:7">
      <c r="A111" s="313" t="s">
        <v>0</v>
      </c>
      <c r="B111" s="328" t="s">
        <v>59</v>
      </c>
      <c r="C111" s="313" t="s">
        <v>201</v>
      </c>
      <c r="D111" s="315" t="s">
        <v>64</v>
      </c>
      <c r="E111" s="313" t="s">
        <v>60</v>
      </c>
    </row>
    <row r="112" spans="1:7">
      <c r="A112" s="314"/>
      <c r="B112" s="329"/>
      <c r="C112" s="314"/>
      <c r="D112" s="316"/>
      <c r="E112" s="314"/>
    </row>
    <row r="113" spans="1:5" ht="15" customHeight="1">
      <c r="A113" s="220">
        <v>1</v>
      </c>
      <c r="B113" s="220">
        <v>2017003058</v>
      </c>
      <c r="C113" s="242" t="s">
        <v>935</v>
      </c>
      <c r="D113" s="326" t="s">
        <v>1309</v>
      </c>
      <c r="E113" s="317" t="s">
        <v>1305</v>
      </c>
    </row>
    <row r="114" spans="1:5" ht="15" customHeight="1">
      <c r="A114" s="220">
        <v>2</v>
      </c>
      <c r="B114" s="220">
        <v>2017003059</v>
      </c>
      <c r="C114" s="242" t="s">
        <v>936</v>
      </c>
      <c r="D114" s="326"/>
      <c r="E114" s="318"/>
    </row>
    <row r="115" spans="1:5">
      <c r="A115" s="220">
        <v>3</v>
      </c>
      <c r="B115" s="220">
        <v>2017003060</v>
      </c>
      <c r="C115" s="242" t="s">
        <v>937</v>
      </c>
      <c r="D115" s="326"/>
      <c r="E115" s="318"/>
    </row>
    <row r="116" spans="1:5">
      <c r="A116" s="220">
        <v>4</v>
      </c>
      <c r="B116" s="220">
        <v>2017003062</v>
      </c>
      <c r="C116" s="242" t="s">
        <v>938</v>
      </c>
      <c r="D116" s="326"/>
      <c r="E116" s="319"/>
    </row>
    <row r="117" spans="1:5">
      <c r="D117" s="216"/>
      <c r="E117" s="217"/>
    </row>
    <row r="118" spans="1:5">
      <c r="D118" s="216"/>
      <c r="E118" s="217"/>
    </row>
    <row r="119" spans="1:5">
      <c r="A119" s="218" t="s">
        <v>62</v>
      </c>
      <c r="C119" s="241" t="s">
        <v>76</v>
      </c>
      <c r="D119" s="216"/>
      <c r="E119" s="217"/>
    </row>
    <row r="120" spans="1:5" ht="15" customHeight="1">
      <c r="A120" s="313" t="s">
        <v>0</v>
      </c>
      <c r="B120" s="328" t="s">
        <v>59</v>
      </c>
      <c r="C120" s="313" t="s">
        <v>201</v>
      </c>
      <c r="D120" s="315" t="s">
        <v>64</v>
      </c>
      <c r="E120" s="313" t="s">
        <v>60</v>
      </c>
    </row>
    <row r="121" spans="1:5" ht="15" customHeight="1">
      <c r="A121" s="314"/>
      <c r="B121" s="329"/>
      <c r="C121" s="314"/>
      <c r="D121" s="316"/>
      <c r="E121" s="314"/>
    </row>
    <row r="122" spans="1:5">
      <c r="A122" s="220">
        <v>1</v>
      </c>
      <c r="B122" s="220">
        <v>2017003013</v>
      </c>
      <c r="C122" s="242" t="s">
        <v>882</v>
      </c>
      <c r="D122" s="310" t="s">
        <v>1310</v>
      </c>
      <c r="E122" s="317" t="s">
        <v>1307</v>
      </c>
    </row>
    <row r="123" spans="1:5">
      <c r="A123" s="220">
        <v>2</v>
      </c>
      <c r="B123" s="220">
        <v>2017003023</v>
      </c>
      <c r="C123" s="242" t="s">
        <v>889</v>
      </c>
      <c r="D123" s="311"/>
      <c r="E123" s="318"/>
    </row>
    <row r="124" spans="1:5">
      <c r="A124" s="220">
        <v>3</v>
      </c>
      <c r="B124" s="220">
        <v>2017003024</v>
      </c>
      <c r="C124" s="242" t="s">
        <v>890</v>
      </c>
      <c r="D124" s="311"/>
      <c r="E124" s="318"/>
    </row>
    <row r="125" spans="1:5">
      <c r="A125" s="220">
        <v>4</v>
      </c>
      <c r="B125" s="220">
        <v>2017003033</v>
      </c>
      <c r="C125" s="242" t="s">
        <v>897</v>
      </c>
      <c r="D125" s="312"/>
      <c r="E125" s="319"/>
    </row>
    <row r="126" spans="1:5">
      <c r="D126" s="216"/>
      <c r="E126" s="217"/>
    </row>
    <row r="127" spans="1:5" ht="15" customHeight="1">
      <c r="D127" s="216"/>
      <c r="E127" s="217"/>
    </row>
    <row r="128" spans="1:5" ht="15" customHeight="1">
      <c r="A128" s="218" t="s">
        <v>62</v>
      </c>
      <c r="C128" s="241" t="s">
        <v>77</v>
      </c>
      <c r="D128" s="216"/>
      <c r="E128" s="217"/>
    </row>
    <row r="129" spans="1:5">
      <c r="A129" s="313" t="s">
        <v>0</v>
      </c>
      <c r="B129" s="328" t="s">
        <v>59</v>
      </c>
      <c r="C129" s="313" t="s">
        <v>201</v>
      </c>
      <c r="D129" s="315" t="s">
        <v>64</v>
      </c>
      <c r="E129" s="313" t="s">
        <v>60</v>
      </c>
    </row>
    <row r="130" spans="1:5">
      <c r="A130" s="314"/>
      <c r="B130" s="329"/>
      <c r="C130" s="314"/>
      <c r="D130" s="316"/>
      <c r="E130" s="314"/>
    </row>
    <row r="131" spans="1:5">
      <c r="A131" s="220">
        <v>1</v>
      </c>
      <c r="B131" s="220">
        <v>2017003069</v>
      </c>
      <c r="C131" s="242" t="s">
        <v>945</v>
      </c>
      <c r="D131" s="326" t="s">
        <v>1311</v>
      </c>
      <c r="E131" s="317" t="s">
        <v>1307</v>
      </c>
    </row>
    <row r="132" spans="1:5">
      <c r="A132" s="220">
        <v>2</v>
      </c>
      <c r="B132" s="220">
        <v>2017003078</v>
      </c>
      <c r="C132" s="242" t="s">
        <v>951</v>
      </c>
      <c r="D132" s="326"/>
      <c r="E132" s="318"/>
    </row>
    <row r="133" spans="1:5">
      <c r="A133" s="220">
        <v>3</v>
      </c>
      <c r="B133" s="220">
        <v>2017003079</v>
      </c>
      <c r="C133" s="242" t="s">
        <v>952</v>
      </c>
      <c r="D133" s="326"/>
      <c r="E133" s="318"/>
    </row>
    <row r="134" spans="1:5">
      <c r="A134" s="220">
        <v>4</v>
      </c>
      <c r="B134" s="220">
        <v>2017003084</v>
      </c>
      <c r="C134" s="242" t="s">
        <v>953</v>
      </c>
      <c r="D134" s="326"/>
      <c r="E134" s="319"/>
    </row>
    <row r="135" spans="1:5" ht="15" customHeight="1">
      <c r="D135" s="216"/>
      <c r="E135" s="217"/>
    </row>
    <row r="136" spans="1:5">
      <c r="D136" s="216"/>
      <c r="E136" s="217"/>
    </row>
    <row r="137" spans="1:5">
      <c r="A137" s="218" t="s">
        <v>62</v>
      </c>
      <c r="C137" s="241" t="s">
        <v>78</v>
      </c>
      <c r="D137" s="216"/>
      <c r="E137" s="217"/>
    </row>
    <row r="138" spans="1:5">
      <c r="A138" s="313" t="s">
        <v>0</v>
      </c>
      <c r="B138" s="328" t="s">
        <v>59</v>
      </c>
      <c r="C138" s="313" t="s">
        <v>201</v>
      </c>
      <c r="D138" s="315" t="s">
        <v>64</v>
      </c>
      <c r="E138" s="313" t="s">
        <v>60</v>
      </c>
    </row>
    <row r="139" spans="1:5">
      <c r="A139" s="314"/>
      <c r="B139" s="329"/>
      <c r="C139" s="314"/>
      <c r="D139" s="316"/>
      <c r="E139" s="314"/>
    </row>
    <row r="140" spans="1:5">
      <c r="A140" s="220">
        <v>1</v>
      </c>
      <c r="B140" s="220">
        <v>2017003029</v>
      </c>
      <c r="C140" s="242" t="s">
        <v>894</v>
      </c>
      <c r="D140" s="326" t="s">
        <v>522</v>
      </c>
      <c r="E140" s="317" t="s">
        <v>1305</v>
      </c>
    </row>
    <row r="141" spans="1:5">
      <c r="A141" s="220">
        <v>2</v>
      </c>
      <c r="B141" s="220">
        <v>2017003030</v>
      </c>
      <c r="C141" s="242" t="s">
        <v>895</v>
      </c>
      <c r="D141" s="326"/>
      <c r="E141" s="318"/>
    </row>
    <row r="142" spans="1:5">
      <c r="A142" s="220">
        <v>3</v>
      </c>
      <c r="B142" s="220">
        <v>2017003032</v>
      </c>
      <c r="C142" s="242" t="s">
        <v>896</v>
      </c>
      <c r="D142" s="326"/>
      <c r="E142" s="318"/>
    </row>
    <row r="143" spans="1:5">
      <c r="A143" s="220">
        <v>4</v>
      </c>
      <c r="B143" s="245">
        <v>2015003051</v>
      </c>
      <c r="C143" s="227" t="s">
        <v>915</v>
      </c>
      <c r="D143" s="326"/>
      <c r="E143" s="319"/>
    </row>
    <row r="144" spans="1:5">
      <c r="D144" s="216"/>
      <c r="E144" s="217"/>
    </row>
    <row r="145" spans="1:5">
      <c r="D145" s="216"/>
      <c r="E145" s="217"/>
    </row>
    <row r="146" spans="1:5">
      <c r="A146" s="218" t="s">
        <v>62</v>
      </c>
      <c r="C146" s="241" t="s">
        <v>79</v>
      </c>
      <c r="D146" s="216"/>
      <c r="E146" s="217"/>
    </row>
    <row r="147" spans="1:5">
      <c r="A147" s="313" t="s">
        <v>0</v>
      </c>
      <c r="B147" s="328" t="s">
        <v>59</v>
      </c>
      <c r="C147" s="313" t="s">
        <v>201</v>
      </c>
      <c r="D147" s="315" t="s">
        <v>64</v>
      </c>
      <c r="E147" s="313" t="s">
        <v>60</v>
      </c>
    </row>
    <row r="148" spans="1:5">
      <c r="A148" s="314"/>
      <c r="B148" s="329"/>
      <c r="C148" s="314"/>
      <c r="D148" s="316"/>
      <c r="E148" s="314"/>
    </row>
    <row r="149" spans="1:5">
      <c r="A149" s="220">
        <v>1</v>
      </c>
      <c r="B149" s="220">
        <v>2017003057</v>
      </c>
      <c r="C149" s="242" t="s">
        <v>930</v>
      </c>
      <c r="D149" s="326" t="s">
        <v>1312</v>
      </c>
      <c r="E149" s="327" t="s">
        <v>1303</v>
      </c>
    </row>
    <row r="150" spans="1:5">
      <c r="A150" s="220">
        <v>2</v>
      </c>
      <c r="B150" s="243">
        <v>2016003036</v>
      </c>
      <c r="C150" s="244" t="s">
        <v>932</v>
      </c>
      <c r="D150" s="326"/>
      <c r="E150" s="327"/>
    </row>
    <row r="151" spans="1:5" ht="15" customHeight="1">
      <c r="A151" s="220">
        <v>3</v>
      </c>
      <c r="B151" s="220">
        <v>2017003068</v>
      </c>
      <c r="C151" s="242" t="s">
        <v>944</v>
      </c>
      <c r="D151" s="326"/>
      <c r="E151" s="327"/>
    </row>
    <row r="152" spans="1:5">
      <c r="D152" s="216"/>
      <c r="E152" s="217"/>
    </row>
    <row r="154" spans="1:5">
      <c r="E154" s="241" t="s">
        <v>1085</v>
      </c>
    </row>
    <row r="155" spans="1:5">
      <c r="E155" s="247" t="s">
        <v>1086</v>
      </c>
    </row>
    <row r="156" spans="1:5">
      <c r="E156" s="241" t="s">
        <v>1087</v>
      </c>
    </row>
    <row r="157" spans="1:5">
      <c r="E157" s="247"/>
    </row>
    <row r="158" spans="1:5">
      <c r="E158" s="247"/>
    </row>
    <row r="159" spans="1:5" ht="15" customHeight="1">
      <c r="E159" s="241" t="s">
        <v>1088</v>
      </c>
    </row>
    <row r="160" spans="1:5" ht="15" customHeight="1"/>
    <row r="169" ht="15" customHeight="1"/>
    <row r="170" ht="15" customHeight="1"/>
    <row r="179" ht="15" customHeight="1"/>
    <row r="180" ht="15" customHeight="1"/>
    <row r="189" ht="15" customHeight="1"/>
    <row r="190" ht="15" customHeight="1"/>
    <row r="199" ht="15" customHeight="1"/>
    <row r="200" ht="15" customHeight="1"/>
    <row r="209" ht="15" customHeight="1"/>
    <row r="210" ht="15" customHeight="1"/>
    <row r="219" ht="15" customHeight="1"/>
    <row r="220" ht="15" customHeight="1"/>
    <row r="229" ht="15" customHeight="1"/>
    <row r="230" ht="15" customHeight="1"/>
    <row r="239" ht="15" customHeight="1"/>
    <row r="240" ht="15" customHeight="1"/>
    <row r="249" ht="15" customHeight="1"/>
    <row r="250" ht="15" customHeight="1"/>
    <row r="259" ht="15" customHeight="1"/>
    <row r="260" ht="15" customHeight="1"/>
    <row r="269" ht="15" customHeight="1"/>
    <row r="270" ht="15" customHeight="1"/>
    <row r="279" ht="15" customHeight="1"/>
    <row r="280" ht="15" customHeight="1"/>
    <row r="289" ht="15" customHeight="1"/>
    <row r="290" ht="15" customHeight="1"/>
    <row r="299" ht="15" customHeight="1"/>
    <row r="300" ht="15" customHeight="1"/>
    <row r="309" ht="15" customHeight="1"/>
    <row r="310" ht="15" customHeight="1"/>
    <row r="319" ht="15" customHeight="1"/>
    <row r="320" ht="15" customHeight="1"/>
    <row r="329" ht="15" customHeight="1"/>
    <row r="330" ht="15" customHeight="1"/>
    <row r="339" ht="15" customHeight="1"/>
    <row r="340" ht="15" customHeight="1"/>
    <row r="349" ht="15" customHeight="1"/>
    <row r="350" ht="15" customHeight="1"/>
    <row r="359" ht="15" customHeight="1"/>
    <row r="360" ht="15" customHeight="1"/>
  </sheetData>
  <mergeCells count="115">
    <mergeCell ref="D149:D151"/>
    <mergeCell ref="E149:E151"/>
    <mergeCell ref="D140:D143"/>
    <mergeCell ref="E140:E143"/>
    <mergeCell ref="A147:A148"/>
    <mergeCell ref="B147:B148"/>
    <mergeCell ref="C147:C148"/>
    <mergeCell ref="D147:D148"/>
    <mergeCell ref="E147:E148"/>
    <mergeCell ref="D131:D134"/>
    <mergeCell ref="E131:E134"/>
    <mergeCell ref="A138:A139"/>
    <mergeCell ref="B138:B139"/>
    <mergeCell ref="C138:C139"/>
    <mergeCell ref="D138:D139"/>
    <mergeCell ref="E138:E139"/>
    <mergeCell ref="A129:A130"/>
    <mergeCell ref="B129:B130"/>
    <mergeCell ref="C129:C130"/>
    <mergeCell ref="D129:D130"/>
    <mergeCell ref="E129:E130"/>
    <mergeCell ref="A120:A121"/>
    <mergeCell ref="B120:B121"/>
    <mergeCell ref="C120:C121"/>
    <mergeCell ref="D120:D121"/>
    <mergeCell ref="E120:E121"/>
    <mergeCell ref="D122:D125"/>
    <mergeCell ref="E122:E125"/>
    <mergeCell ref="D113:D116"/>
    <mergeCell ref="E113:E116"/>
    <mergeCell ref="A111:A112"/>
    <mergeCell ref="B111:B112"/>
    <mergeCell ref="C111:C112"/>
    <mergeCell ref="D111:D112"/>
    <mergeCell ref="E111:E112"/>
    <mergeCell ref="D60:D67"/>
    <mergeCell ref="E60:E67"/>
    <mergeCell ref="D52:D55"/>
    <mergeCell ref="E52:E55"/>
    <mergeCell ref="A58:A59"/>
    <mergeCell ref="B58:B59"/>
    <mergeCell ref="C58:C59"/>
    <mergeCell ref="D58:D59"/>
    <mergeCell ref="E58:E59"/>
    <mergeCell ref="E105:E108"/>
    <mergeCell ref="D96:D99"/>
    <mergeCell ref="E96:E99"/>
    <mergeCell ref="D80:D83"/>
    <mergeCell ref="E80:E83"/>
    <mergeCell ref="E103:E104"/>
    <mergeCell ref="D88:D91"/>
    <mergeCell ref="E88:E91"/>
    <mergeCell ref="D105:D108"/>
    <mergeCell ref="E94:E95"/>
    <mergeCell ref="D32:D35"/>
    <mergeCell ref="E32:E35"/>
    <mergeCell ref="A1:E1"/>
    <mergeCell ref="A2:E2"/>
    <mergeCell ref="A3:E3"/>
    <mergeCell ref="A6:A7"/>
    <mergeCell ref="B6:B7"/>
    <mergeCell ref="C6:C7"/>
    <mergeCell ref="D6:D7"/>
    <mergeCell ref="E6:E7"/>
    <mergeCell ref="D8:D15"/>
    <mergeCell ref="E8:E15"/>
    <mergeCell ref="D20:D27"/>
    <mergeCell ref="E20:E27"/>
    <mergeCell ref="A30:A31"/>
    <mergeCell ref="B30:B31"/>
    <mergeCell ref="C30:C31"/>
    <mergeCell ref="D30:D31"/>
    <mergeCell ref="E30:E31"/>
    <mergeCell ref="A18:A19"/>
    <mergeCell ref="B18:B19"/>
    <mergeCell ref="C18:C19"/>
    <mergeCell ref="D18:D19"/>
    <mergeCell ref="E18:E19"/>
    <mergeCell ref="D40:D47"/>
    <mergeCell ref="E40:E47"/>
    <mergeCell ref="A50:A51"/>
    <mergeCell ref="B50:B51"/>
    <mergeCell ref="C50:C51"/>
    <mergeCell ref="D50:D51"/>
    <mergeCell ref="E50:E51"/>
    <mergeCell ref="A38:A39"/>
    <mergeCell ref="B38:B39"/>
    <mergeCell ref="C38:C39"/>
    <mergeCell ref="D38:D39"/>
    <mergeCell ref="E38:E39"/>
    <mergeCell ref="D72:D75"/>
    <mergeCell ref="E72:E75"/>
    <mergeCell ref="A78:A79"/>
    <mergeCell ref="B78:B79"/>
    <mergeCell ref="C78:C79"/>
    <mergeCell ref="D78:D79"/>
    <mergeCell ref="E78:E79"/>
    <mergeCell ref="A70:A71"/>
    <mergeCell ref="B70:B71"/>
    <mergeCell ref="C70:C71"/>
    <mergeCell ref="D70:D71"/>
    <mergeCell ref="E70:E71"/>
    <mergeCell ref="A86:A87"/>
    <mergeCell ref="B86:B87"/>
    <mergeCell ref="C86:C87"/>
    <mergeCell ref="D86:D87"/>
    <mergeCell ref="E86:E87"/>
    <mergeCell ref="A103:A104"/>
    <mergeCell ref="B103:B104"/>
    <mergeCell ref="C103:C104"/>
    <mergeCell ref="D103:D104"/>
    <mergeCell ref="A94:A95"/>
    <mergeCell ref="B94:B95"/>
    <mergeCell ref="C94:C95"/>
    <mergeCell ref="D94:D95"/>
  </mergeCells>
  <pageMargins left="0.7" right="0.26" top="0.34" bottom="0.55000000000000004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6"/>
  <sheetViews>
    <sheetView topLeftCell="A28" workbookViewId="0">
      <selection sqref="A1:E49"/>
    </sheetView>
  </sheetViews>
  <sheetFormatPr defaultColWidth="8.85546875" defaultRowHeight="12.75"/>
  <cols>
    <col min="1" max="1" width="6.140625" style="214" customWidth="1"/>
    <col min="2" max="2" width="12.140625" style="228" customWidth="1"/>
    <col min="3" max="3" width="22" style="215" customWidth="1"/>
    <col min="4" max="4" width="26" style="235" customWidth="1"/>
    <col min="5" max="5" width="26.42578125" style="235" customWidth="1"/>
    <col min="6" max="16384" width="8.85546875" style="214"/>
  </cols>
  <sheetData>
    <row r="1" spans="1:5">
      <c r="A1" s="320" t="s">
        <v>1352</v>
      </c>
      <c r="B1" s="320"/>
      <c r="C1" s="320"/>
      <c r="D1" s="320"/>
      <c r="E1" s="320"/>
    </row>
    <row r="2" spans="1:5">
      <c r="A2" s="320" t="s">
        <v>61</v>
      </c>
      <c r="B2" s="320"/>
      <c r="C2" s="320"/>
      <c r="D2" s="320"/>
      <c r="E2" s="320"/>
    </row>
    <row r="3" spans="1:5">
      <c r="A3" s="320" t="s">
        <v>124</v>
      </c>
      <c r="B3" s="320"/>
      <c r="C3" s="320"/>
      <c r="D3" s="320"/>
      <c r="E3" s="320"/>
    </row>
    <row r="4" spans="1:5">
      <c r="D4" s="216"/>
      <c r="E4" s="216"/>
    </row>
    <row r="5" spans="1:5">
      <c r="A5" s="218" t="s">
        <v>62</v>
      </c>
      <c r="C5" s="219" t="s">
        <v>63</v>
      </c>
      <c r="D5" s="216"/>
      <c r="E5" s="216"/>
    </row>
    <row r="6" spans="1:5" ht="15" customHeight="1">
      <c r="A6" s="313" t="s">
        <v>0</v>
      </c>
      <c r="B6" s="330" t="s">
        <v>59</v>
      </c>
      <c r="C6" s="330" t="s">
        <v>201</v>
      </c>
      <c r="D6" s="315" t="s">
        <v>64</v>
      </c>
      <c r="E6" s="315" t="s">
        <v>60</v>
      </c>
    </row>
    <row r="7" spans="1:5" ht="15" customHeight="1">
      <c r="A7" s="314"/>
      <c r="B7" s="331"/>
      <c r="C7" s="331"/>
      <c r="D7" s="316"/>
      <c r="E7" s="316"/>
    </row>
    <row r="8" spans="1:5">
      <c r="A8" s="220">
        <v>1</v>
      </c>
      <c r="B8" s="229">
        <v>2017006016</v>
      </c>
      <c r="C8" s="221" t="s">
        <v>958</v>
      </c>
      <c r="D8" s="310" t="s">
        <v>957</v>
      </c>
      <c r="E8" s="332" t="s">
        <v>1377</v>
      </c>
    </row>
    <row r="9" spans="1:5">
      <c r="A9" s="220">
        <v>2</v>
      </c>
      <c r="B9" s="229">
        <v>2017006063</v>
      </c>
      <c r="C9" s="221" t="s">
        <v>959</v>
      </c>
      <c r="D9" s="311"/>
      <c r="E9" s="333"/>
    </row>
    <row r="10" spans="1:5">
      <c r="A10" s="220">
        <v>3</v>
      </c>
      <c r="B10" s="229">
        <v>2017006009</v>
      </c>
      <c r="C10" s="221" t="s">
        <v>960</v>
      </c>
      <c r="D10" s="311"/>
      <c r="E10" s="333"/>
    </row>
    <row r="11" spans="1:5">
      <c r="A11" s="220">
        <v>4</v>
      </c>
      <c r="B11" s="229">
        <v>2017006007</v>
      </c>
      <c r="C11" s="221" t="s">
        <v>961</v>
      </c>
      <c r="D11" s="311"/>
      <c r="E11" s="333"/>
    </row>
    <row r="12" spans="1:5">
      <c r="A12" s="220">
        <v>5</v>
      </c>
      <c r="B12" s="229">
        <v>2017006002</v>
      </c>
      <c r="C12" s="221" t="s">
        <v>962</v>
      </c>
      <c r="D12" s="312"/>
      <c r="E12" s="334"/>
    </row>
    <row r="13" spans="1:5" ht="15" customHeight="1">
      <c r="D13" s="216"/>
      <c r="E13" s="216"/>
    </row>
    <row r="14" spans="1:5" ht="15" customHeight="1">
      <c r="A14" s="218" t="s">
        <v>62</v>
      </c>
      <c r="C14" s="219" t="s">
        <v>65</v>
      </c>
      <c r="D14" s="216"/>
      <c r="E14" s="216"/>
    </row>
    <row r="15" spans="1:5">
      <c r="A15" s="313" t="s">
        <v>0</v>
      </c>
      <c r="B15" s="330" t="s">
        <v>59</v>
      </c>
      <c r="C15" s="330" t="s">
        <v>201</v>
      </c>
      <c r="D15" s="315" t="s">
        <v>64</v>
      </c>
      <c r="E15" s="315" t="s">
        <v>60</v>
      </c>
    </row>
    <row r="16" spans="1:5" ht="13.5" thickBot="1">
      <c r="A16" s="314"/>
      <c r="B16" s="331"/>
      <c r="C16" s="331"/>
      <c r="D16" s="316"/>
      <c r="E16" s="316"/>
    </row>
    <row r="17" spans="1:5">
      <c r="A17" s="220">
        <v>1</v>
      </c>
      <c r="B17" s="231">
        <v>2017006077</v>
      </c>
      <c r="C17" s="223" t="s">
        <v>965</v>
      </c>
      <c r="D17" s="310" t="s">
        <v>964</v>
      </c>
      <c r="E17" s="332" t="s">
        <v>970</v>
      </c>
    </row>
    <row r="18" spans="1:5">
      <c r="A18" s="220">
        <v>2</v>
      </c>
      <c r="B18" s="232">
        <v>2017006080</v>
      </c>
      <c r="C18" s="224" t="s">
        <v>966</v>
      </c>
      <c r="D18" s="311"/>
      <c r="E18" s="333"/>
    </row>
    <row r="19" spans="1:5">
      <c r="A19" s="220">
        <v>3</v>
      </c>
      <c r="B19" s="232">
        <v>2017006076</v>
      </c>
      <c r="C19" s="224" t="s">
        <v>967</v>
      </c>
      <c r="D19" s="311"/>
      <c r="E19" s="333"/>
    </row>
    <row r="20" spans="1:5">
      <c r="A20" s="220">
        <v>4</v>
      </c>
      <c r="B20" s="232">
        <v>2017006087</v>
      </c>
      <c r="C20" s="224" t="s">
        <v>968</v>
      </c>
      <c r="D20" s="311"/>
      <c r="E20" s="333"/>
    </row>
    <row r="21" spans="1:5" ht="13.5" thickBot="1">
      <c r="A21" s="220">
        <v>5</v>
      </c>
      <c r="B21" s="233">
        <v>2017006079</v>
      </c>
      <c r="C21" s="225" t="s">
        <v>969</v>
      </c>
      <c r="D21" s="312"/>
      <c r="E21" s="334"/>
    </row>
    <row r="22" spans="1:5">
      <c r="D22" s="216"/>
      <c r="E22" s="216"/>
    </row>
    <row r="23" spans="1:5">
      <c r="A23" s="218" t="s">
        <v>62</v>
      </c>
      <c r="C23" s="219" t="s">
        <v>66</v>
      </c>
      <c r="D23" s="216"/>
      <c r="E23" s="216"/>
    </row>
    <row r="24" spans="1:5">
      <c r="A24" s="313" t="s">
        <v>0</v>
      </c>
      <c r="B24" s="330" t="s">
        <v>59</v>
      </c>
      <c r="C24" s="330" t="s">
        <v>201</v>
      </c>
      <c r="D24" s="315" t="s">
        <v>64</v>
      </c>
      <c r="E24" s="315" t="s">
        <v>60</v>
      </c>
    </row>
    <row r="25" spans="1:5">
      <c r="A25" s="314"/>
      <c r="B25" s="331"/>
      <c r="C25" s="331"/>
      <c r="D25" s="316"/>
      <c r="E25" s="316"/>
    </row>
    <row r="26" spans="1:5">
      <c r="A26" s="220">
        <v>1</v>
      </c>
      <c r="B26" s="234">
        <v>2017006015</v>
      </c>
      <c r="C26" s="226" t="s">
        <v>972</v>
      </c>
      <c r="D26" s="310" t="s">
        <v>971</v>
      </c>
      <c r="E26" s="332" t="s">
        <v>977</v>
      </c>
    </row>
    <row r="27" spans="1:5">
      <c r="A27" s="220">
        <v>2</v>
      </c>
      <c r="B27" s="229">
        <v>2017006020</v>
      </c>
      <c r="C27" s="221" t="s">
        <v>973</v>
      </c>
      <c r="D27" s="311"/>
      <c r="E27" s="333"/>
    </row>
    <row r="28" spans="1:5">
      <c r="A28" s="220">
        <v>3</v>
      </c>
      <c r="B28" s="229">
        <v>2017006025</v>
      </c>
      <c r="C28" s="221" t="s">
        <v>974</v>
      </c>
      <c r="D28" s="311"/>
      <c r="E28" s="333"/>
    </row>
    <row r="29" spans="1:5">
      <c r="A29" s="220">
        <v>4</v>
      </c>
      <c r="B29" s="229">
        <v>2017006057</v>
      </c>
      <c r="C29" s="221" t="s">
        <v>975</v>
      </c>
      <c r="D29" s="311"/>
      <c r="E29" s="333"/>
    </row>
    <row r="30" spans="1:5" ht="15" customHeight="1" thickBot="1">
      <c r="A30" s="220">
        <v>5</v>
      </c>
      <c r="B30" s="233">
        <v>2017006010</v>
      </c>
      <c r="C30" s="225" t="s">
        <v>976</v>
      </c>
      <c r="D30" s="312"/>
      <c r="E30" s="334"/>
    </row>
    <row r="31" spans="1:5">
      <c r="D31" s="216"/>
      <c r="E31" s="216"/>
    </row>
    <row r="32" spans="1:5">
      <c r="A32" s="218" t="s">
        <v>62</v>
      </c>
      <c r="C32" s="219" t="s">
        <v>67</v>
      </c>
      <c r="D32" s="216"/>
      <c r="E32" s="216"/>
    </row>
    <row r="33" spans="1:5">
      <c r="A33" s="313" t="s">
        <v>0</v>
      </c>
      <c r="B33" s="330" t="s">
        <v>59</v>
      </c>
      <c r="C33" s="330" t="s">
        <v>201</v>
      </c>
      <c r="D33" s="315" t="s">
        <v>64</v>
      </c>
      <c r="E33" s="315" t="s">
        <v>60</v>
      </c>
    </row>
    <row r="34" spans="1:5" ht="13.5" thickBot="1">
      <c r="A34" s="314"/>
      <c r="B34" s="331"/>
      <c r="C34" s="331"/>
      <c r="D34" s="316"/>
      <c r="E34" s="316"/>
    </row>
    <row r="35" spans="1:5">
      <c r="A35" s="220">
        <v>1</v>
      </c>
      <c r="B35" s="230">
        <v>2017006071</v>
      </c>
      <c r="C35" s="222" t="s">
        <v>979</v>
      </c>
      <c r="D35" s="310" t="s">
        <v>978</v>
      </c>
      <c r="E35" s="332" t="s">
        <v>985</v>
      </c>
    </row>
    <row r="36" spans="1:5">
      <c r="A36" s="220">
        <v>2</v>
      </c>
      <c r="B36" s="229">
        <v>2017006041</v>
      </c>
      <c r="C36" s="221" t="s">
        <v>980</v>
      </c>
      <c r="D36" s="311"/>
      <c r="E36" s="333"/>
    </row>
    <row r="37" spans="1:5" ht="15" customHeight="1">
      <c r="A37" s="220">
        <v>3</v>
      </c>
      <c r="B37" s="229">
        <v>2017006110</v>
      </c>
      <c r="C37" s="221" t="s">
        <v>981</v>
      </c>
      <c r="D37" s="311"/>
      <c r="E37" s="333"/>
    </row>
    <row r="38" spans="1:5" ht="15" customHeight="1">
      <c r="A38" s="220">
        <v>4</v>
      </c>
      <c r="B38" s="229">
        <v>2017006021</v>
      </c>
      <c r="C38" s="221" t="s">
        <v>982</v>
      </c>
      <c r="D38" s="311"/>
      <c r="E38" s="333"/>
    </row>
    <row r="39" spans="1:5">
      <c r="A39" s="220">
        <v>5</v>
      </c>
      <c r="B39" s="229">
        <v>2017006060</v>
      </c>
      <c r="C39" s="221" t="s">
        <v>983</v>
      </c>
      <c r="D39" s="311"/>
      <c r="E39" s="333"/>
    </row>
    <row r="40" spans="1:5" ht="13.5" thickBot="1">
      <c r="A40" s="220">
        <v>6</v>
      </c>
      <c r="B40" s="233">
        <v>2017006058</v>
      </c>
      <c r="C40" s="225" t="s">
        <v>984</v>
      </c>
      <c r="D40" s="312"/>
      <c r="E40" s="334"/>
    </row>
    <row r="41" spans="1:5">
      <c r="D41" s="216"/>
      <c r="E41" s="216"/>
    </row>
    <row r="42" spans="1:5">
      <c r="A42" s="218" t="s">
        <v>62</v>
      </c>
      <c r="C42" s="219" t="s">
        <v>68</v>
      </c>
      <c r="D42" s="216"/>
      <c r="E42" s="216"/>
    </row>
    <row r="43" spans="1:5">
      <c r="A43" s="313" t="s">
        <v>0</v>
      </c>
      <c r="B43" s="330" t="s">
        <v>59</v>
      </c>
      <c r="C43" s="330" t="s">
        <v>201</v>
      </c>
      <c r="D43" s="315" t="s">
        <v>64</v>
      </c>
      <c r="E43" s="315" t="s">
        <v>60</v>
      </c>
    </row>
    <row r="44" spans="1:5" ht="13.5" thickBot="1">
      <c r="A44" s="314"/>
      <c r="B44" s="331"/>
      <c r="C44" s="331"/>
      <c r="D44" s="316"/>
      <c r="E44" s="316"/>
    </row>
    <row r="45" spans="1:5" ht="15" customHeight="1">
      <c r="A45" s="220">
        <v>1</v>
      </c>
      <c r="B45" s="230">
        <v>2017006081</v>
      </c>
      <c r="C45" s="222" t="s">
        <v>986</v>
      </c>
      <c r="D45" s="310" t="s">
        <v>1364</v>
      </c>
      <c r="E45" s="332" t="s">
        <v>991</v>
      </c>
    </row>
    <row r="46" spans="1:5" ht="15" customHeight="1">
      <c r="A46" s="220">
        <v>2</v>
      </c>
      <c r="B46" s="229">
        <v>2017006070</v>
      </c>
      <c r="C46" s="221" t="s">
        <v>987</v>
      </c>
      <c r="D46" s="311"/>
      <c r="E46" s="333"/>
    </row>
    <row r="47" spans="1:5">
      <c r="A47" s="220">
        <v>3</v>
      </c>
      <c r="B47" s="229">
        <v>2017006067</v>
      </c>
      <c r="C47" s="221" t="s">
        <v>988</v>
      </c>
      <c r="D47" s="311"/>
      <c r="E47" s="333"/>
    </row>
    <row r="48" spans="1:5">
      <c r="A48" s="220">
        <v>4</v>
      </c>
      <c r="B48" s="229">
        <v>2017006085</v>
      </c>
      <c r="C48" s="221" t="s">
        <v>989</v>
      </c>
      <c r="D48" s="311"/>
      <c r="E48" s="333"/>
    </row>
    <row r="49" spans="1:5" ht="13.5" thickBot="1">
      <c r="A49" s="220">
        <v>5</v>
      </c>
      <c r="B49" s="233">
        <v>2017006108</v>
      </c>
      <c r="C49" s="225" t="s">
        <v>990</v>
      </c>
      <c r="D49" s="312"/>
      <c r="E49" s="334"/>
    </row>
    <row r="50" spans="1:5">
      <c r="D50" s="216"/>
      <c r="E50" s="216"/>
    </row>
    <row r="51" spans="1:5">
      <c r="A51" s="218" t="s">
        <v>62</v>
      </c>
      <c r="C51" s="219" t="s">
        <v>69</v>
      </c>
      <c r="D51" s="216"/>
      <c r="E51" s="216"/>
    </row>
    <row r="52" spans="1:5" ht="15" customHeight="1">
      <c r="A52" s="313" t="s">
        <v>0</v>
      </c>
      <c r="B52" s="330" t="s">
        <v>59</v>
      </c>
      <c r="C52" s="330" t="s">
        <v>201</v>
      </c>
      <c r="D52" s="315" t="s">
        <v>64</v>
      </c>
      <c r="E52" s="315" t="s">
        <v>60</v>
      </c>
    </row>
    <row r="53" spans="1:5" ht="15" customHeight="1">
      <c r="A53" s="314"/>
      <c r="B53" s="331"/>
      <c r="C53" s="331"/>
      <c r="D53" s="316"/>
      <c r="E53" s="316"/>
    </row>
    <row r="54" spans="1:5">
      <c r="A54" s="220">
        <v>1</v>
      </c>
      <c r="B54" s="229">
        <v>2017006061</v>
      </c>
      <c r="C54" s="221" t="s">
        <v>992</v>
      </c>
      <c r="D54" s="310" t="s">
        <v>1365</v>
      </c>
      <c r="E54" s="332" t="s">
        <v>997</v>
      </c>
    </row>
    <row r="55" spans="1:5">
      <c r="A55" s="220">
        <v>2</v>
      </c>
      <c r="B55" s="229">
        <v>2017006064</v>
      </c>
      <c r="C55" s="221" t="s">
        <v>993</v>
      </c>
      <c r="D55" s="311"/>
      <c r="E55" s="333"/>
    </row>
    <row r="56" spans="1:5">
      <c r="A56" s="220">
        <v>3</v>
      </c>
      <c r="B56" s="229">
        <v>2017006068</v>
      </c>
      <c r="C56" s="221" t="s">
        <v>994</v>
      </c>
      <c r="D56" s="311"/>
      <c r="E56" s="333"/>
    </row>
    <row r="57" spans="1:5">
      <c r="A57" s="220">
        <v>4</v>
      </c>
      <c r="B57" s="229">
        <v>2017006086</v>
      </c>
      <c r="C57" s="221" t="s">
        <v>995</v>
      </c>
      <c r="D57" s="311"/>
      <c r="E57" s="333"/>
    </row>
    <row r="58" spans="1:5">
      <c r="A58" s="220">
        <v>5</v>
      </c>
      <c r="B58" s="229">
        <v>2016006083</v>
      </c>
      <c r="C58" s="221" t="s">
        <v>996</v>
      </c>
      <c r="D58" s="312"/>
      <c r="E58" s="334"/>
    </row>
    <row r="59" spans="1:5" ht="15" customHeight="1">
      <c r="D59" s="216"/>
      <c r="E59" s="216"/>
    </row>
    <row r="60" spans="1:5" ht="15" customHeight="1">
      <c r="A60" s="218" t="s">
        <v>62</v>
      </c>
      <c r="C60" s="219" t="s">
        <v>70</v>
      </c>
      <c r="D60" s="216"/>
      <c r="E60" s="216"/>
    </row>
    <row r="61" spans="1:5">
      <c r="A61" s="313" t="s">
        <v>0</v>
      </c>
      <c r="B61" s="330" t="s">
        <v>59</v>
      </c>
      <c r="C61" s="330" t="s">
        <v>201</v>
      </c>
      <c r="D61" s="315" t="s">
        <v>64</v>
      </c>
      <c r="E61" s="315" t="s">
        <v>60</v>
      </c>
    </row>
    <row r="62" spans="1:5">
      <c r="A62" s="336"/>
      <c r="B62" s="337"/>
      <c r="C62" s="337"/>
      <c r="D62" s="338"/>
      <c r="E62" s="338"/>
    </row>
    <row r="63" spans="1:5">
      <c r="A63" s="220">
        <v>1</v>
      </c>
      <c r="B63" s="229">
        <v>2017006048</v>
      </c>
      <c r="C63" s="221" t="s">
        <v>998</v>
      </c>
      <c r="D63" s="326" t="s">
        <v>1366</v>
      </c>
      <c r="E63" s="335" t="s">
        <v>1002</v>
      </c>
    </row>
    <row r="64" spans="1:5">
      <c r="A64" s="220">
        <v>2</v>
      </c>
      <c r="B64" s="229">
        <v>2017006006</v>
      </c>
      <c r="C64" s="221" t="s">
        <v>999</v>
      </c>
      <c r="D64" s="326"/>
      <c r="E64" s="335"/>
    </row>
    <row r="65" spans="1:5">
      <c r="A65" s="220">
        <v>3</v>
      </c>
      <c r="B65" s="229">
        <v>2017006089</v>
      </c>
      <c r="C65" s="221" t="s">
        <v>1000</v>
      </c>
      <c r="D65" s="326"/>
      <c r="E65" s="335"/>
    </row>
    <row r="66" spans="1:5">
      <c r="A66" s="220">
        <v>4</v>
      </c>
      <c r="B66" s="229">
        <v>2017006083</v>
      </c>
      <c r="C66" s="221" t="s">
        <v>1001</v>
      </c>
      <c r="D66" s="326"/>
      <c r="E66" s="335"/>
    </row>
    <row r="67" spans="1:5">
      <c r="D67" s="216"/>
      <c r="E67" s="216"/>
    </row>
    <row r="68" spans="1:5">
      <c r="A68" s="218" t="s">
        <v>62</v>
      </c>
      <c r="C68" s="219" t="s">
        <v>71</v>
      </c>
      <c r="D68" s="216"/>
      <c r="E68" s="216"/>
    </row>
    <row r="69" spans="1:5">
      <c r="A69" s="313" t="s">
        <v>0</v>
      </c>
      <c r="B69" s="330" t="s">
        <v>59</v>
      </c>
      <c r="C69" s="330" t="s">
        <v>201</v>
      </c>
      <c r="D69" s="315" t="s">
        <v>64</v>
      </c>
      <c r="E69" s="315" t="s">
        <v>60</v>
      </c>
    </row>
    <row r="70" spans="1:5">
      <c r="A70" s="336"/>
      <c r="B70" s="337"/>
      <c r="C70" s="337"/>
      <c r="D70" s="338"/>
      <c r="E70" s="338"/>
    </row>
    <row r="71" spans="1:5">
      <c r="A71" s="220">
        <v>1</v>
      </c>
      <c r="B71" s="229">
        <v>2017006050</v>
      </c>
      <c r="C71" s="221" t="s">
        <v>1003</v>
      </c>
      <c r="D71" s="326" t="s">
        <v>1321</v>
      </c>
      <c r="E71" s="335" t="s">
        <v>1007</v>
      </c>
    </row>
    <row r="72" spans="1:5">
      <c r="A72" s="220">
        <v>2</v>
      </c>
      <c r="B72" s="229">
        <v>2017006046</v>
      </c>
      <c r="C72" s="221" t="s">
        <v>1004</v>
      </c>
      <c r="D72" s="326"/>
      <c r="E72" s="335"/>
    </row>
    <row r="73" spans="1:5">
      <c r="A73" s="220">
        <v>3</v>
      </c>
      <c r="B73" s="229">
        <v>2017006054</v>
      </c>
      <c r="C73" s="221" t="s">
        <v>1005</v>
      </c>
      <c r="D73" s="326"/>
      <c r="E73" s="335"/>
    </row>
    <row r="74" spans="1:5">
      <c r="A74" s="220">
        <v>4</v>
      </c>
      <c r="B74" s="229">
        <v>2017006040</v>
      </c>
      <c r="C74" s="221" t="s">
        <v>1006</v>
      </c>
      <c r="D74" s="326"/>
      <c r="E74" s="335"/>
    </row>
    <row r="75" spans="1:5">
      <c r="D75" s="216"/>
      <c r="E75" s="216"/>
    </row>
    <row r="76" spans="1:5">
      <c r="A76" s="218" t="s">
        <v>62</v>
      </c>
      <c r="C76" s="219" t="s">
        <v>72</v>
      </c>
      <c r="D76" s="216"/>
      <c r="E76" s="216"/>
    </row>
    <row r="77" spans="1:5">
      <c r="A77" s="313" t="s">
        <v>0</v>
      </c>
      <c r="B77" s="330" t="s">
        <v>59</v>
      </c>
      <c r="C77" s="330" t="s">
        <v>201</v>
      </c>
      <c r="D77" s="315" t="s">
        <v>64</v>
      </c>
      <c r="E77" s="315" t="s">
        <v>60</v>
      </c>
    </row>
    <row r="78" spans="1:5">
      <c r="A78" s="336"/>
      <c r="B78" s="337"/>
      <c r="C78" s="337"/>
      <c r="D78" s="338"/>
      <c r="E78" s="338"/>
    </row>
    <row r="79" spans="1:5">
      <c r="A79" s="220">
        <v>1</v>
      </c>
      <c r="B79" s="229">
        <v>2017006072</v>
      </c>
      <c r="C79" s="221" t="s">
        <v>1008</v>
      </c>
      <c r="D79" s="326" t="s">
        <v>1367</v>
      </c>
      <c r="E79" s="335" t="s">
        <v>1002</v>
      </c>
    </row>
    <row r="80" spans="1:5">
      <c r="A80" s="220">
        <v>2</v>
      </c>
      <c r="B80" s="229">
        <v>2017006094</v>
      </c>
      <c r="C80" s="221" t="s">
        <v>1009</v>
      </c>
      <c r="D80" s="326"/>
      <c r="E80" s="335"/>
    </row>
    <row r="81" spans="1:5" ht="15" customHeight="1">
      <c r="A81" s="220">
        <v>3</v>
      </c>
      <c r="B81" s="229">
        <v>2017006098</v>
      </c>
      <c r="C81" s="221" t="s">
        <v>1010</v>
      </c>
      <c r="D81" s="326"/>
      <c r="E81" s="335"/>
    </row>
    <row r="82" spans="1:5" ht="15" customHeight="1">
      <c r="A82" s="220">
        <v>4</v>
      </c>
      <c r="B82" s="229">
        <v>2017006073</v>
      </c>
      <c r="C82" s="221" t="s">
        <v>1011</v>
      </c>
      <c r="D82" s="326"/>
      <c r="E82" s="335"/>
    </row>
    <row r="83" spans="1:5">
      <c r="A83" s="220">
        <v>5</v>
      </c>
      <c r="B83" s="229">
        <v>2017006099</v>
      </c>
      <c r="C83" s="221" t="s">
        <v>1012</v>
      </c>
      <c r="D83" s="326"/>
      <c r="E83" s="335"/>
    </row>
    <row r="84" spans="1:5">
      <c r="A84" s="220">
        <v>6</v>
      </c>
      <c r="B84" s="229">
        <v>2017006095</v>
      </c>
      <c r="C84" s="221" t="s">
        <v>1368</v>
      </c>
      <c r="D84" s="326"/>
      <c r="E84" s="335"/>
    </row>
    <row r="85" spans="1:5">
      <c r="D85" s="216"/>
      <c r="E85" s="216"/>
    </row>
    <row r="86" spans="1:5">
      <c r="A86" s="218" t="s">
        <v>62</v>
      </c>
      <c r="C86" s="219" t="s">
        <v>73</v>
      </c>
      <c r="D86" s="216"/>
      <c r="E86" s="216"/>
    </row>
    <row r="87" spans="1:5">
      <c r="A87" s="313" t="s">
        <v>0</v>
      </c>
      <c r="B87" s="330" t="s">
        <v>59</v>
      </c>
      <c r="C87" s="330" t="s">
        <v>201</v>
      </c>
      <c r="D87" s="315" t="s">
        <v>64</v>
      </c>
      <c r="E87" s="315" t="s">
        <v>60</v>
      </c>
    </row>
    <row r="88" spans="1:5">
      <c r="A88" s="314"/>
      <c r="B88" s="331"/>
      <c r="C88" s="331"/>
      <c r="D88" s="316"/>
      <c r="E88" s="316"/>
    </row>
    <row r="89" spans="1:5" ht="15" customHeight="1">
      <c r="A89" s="220">
        <v>1</v>
      </c>
      <c r="B89" s="229">
        <v>2017006104</v>
      </c>
      <c r="C89" s="221" t="s">
        <v>1013</v>
      </c>
      <c r="D89" s="326" t="s">
        <v>1369</v>
      </c>
      <c r="E89" s="335" t="s">
        <v>1018</v>
      </c>
    </row>
    <row r="90" spans="1:5" ht="15" customHeight="1">
      <c r="A90" s="220">
        <v>2</v>
      </c>
      <c r="B90" s="229">
        <v>2017006044</v>
      </c>
      <c r="C90" s="221" t="s">
        <v>1014</v>
      </c>
      <c r="D90" s="326"/>
      <c r="E90" s="335"/>
    </row>
    <row r="91" spans="1:5">
      <c r="A91" s="220">
        <v>3</v>
      </c>
      <c r="B91" s="229">
        <v>2017006111</v>
      </c>
      <c r="C91" s="221" t="s">
        <v>1015</v>
      </c>
      <c r="D91" s="326"/>
      <c r="E91" s="335"/>
    </row>
    <row r="92" spans="1:5">
      <c r="A92" s="220">
        <v>4</v>
      </c>
      <c r="B92" s="229">
        <v>2017006114</v>
      </c>
      <c r="C92" s="221" t="s">
        <v>1016</v>
      </c>
      <c r="D92" s="326"/>
      <c r="E92" s="335"/>
    </row>
    <row r="93" spans="1:5">
      <c r="A93" s="220">
        <v>5</v>
      </c>
      <c r="B93" s="229">
        <v>2017006030</v>
      </c>
      <c r="C93" s="221" t="s">
        <v>1017</v>
      </c>
      <c r="D93" s="326"/>
      <c r="E93" s="335"/>
    </row>
    <row r="94" spans="1:5">
      <c r="D94" s="216"/>
      <c r="E94" s="216"/>
    </row>
    <row r="95" spans="1:5">
      <c r="A95" s="218" t="s">
        <v>62</v>
      </c>
      <c r="C95" s="219" t="s">
        <v>74</v>
      </c>
      <c r="D95" s="216"/>
      <c r="E95" s="216"/>
    </row>
    <row r="96" spans="1:5" ht="15" customHeight="1">
      <c r="A96" s="313" t="s">
        <v>0</v>
      </c>
      <c r="B96" s="330" t="s">
        <v>59</v>
      </c>
      <c r="C96" s="330" t="s">
        <v>201</v>
      </c>
      <c r="D96" s="315" t="s">
        <v>64</v>
      </c>
      <c r="E96" s="315" t="s">
        <v>60</v>
      </c>
    </row>
    <row r="97" spans="1:5" ht="15" customHeight="1">
      <c r="A97" s="314"/>
      <c r="B97" s="337"/>
      <c r="C97" s="337"/>
      <c r="D97" s="338"/>
      <c r="E97" s="338"/>
    </row>
    <row r="98" spans="1:5">
      <c r="A98" s="220">
        <v>1</v>
      </c>
      <c r="B98" s="229">
        <v>2017006115</v>
      </c>
      <c r="C98" s="221" t="s">
        <v>1019</v>
      </c>
      <c r="D98" s="326" t="s">
        <v>1370</v>
      </c>
      <c r="E98" s="335" t="s">
        <v>1023</v>
      </c>
    </row>
    <row r="99" spans="1:5">
      <c r="A99" s="220">
        <v>2</v>
      </c>
      <c r="B99" s="229">
        <v>2017006034</v>
      </c>
      <c r="C99" s="221" t="s">
        <v>1020</v>
      </c>
      <c r="D99" s="326"/>
      <c r="E99" s="335"/>
    </row>
    <row r="100" spans="1:5">
      <c r="A100" s="220">
        <v>3</v>
      </c>
      <c r="B100" s="229">
        <v>2017006117</v>
      </c>
      <c r="C100" s="221" t="s">
        <v>1021</v>
      </c>
      <c r="D100" s="326"/>
      <c r="E100" s="335"/>
    </row>
    <row r="101" spans="1:5">
      <c r="A101" s="220">
        <v>4</v>
      </c>
      <c r="B101" s="229">
        <v>2017006102</v>
      </c>
      <c r="C101" s="221" t="s">
        <v>1022</v>
      </c>
      <c r="D101" s="326"/>
      <c r="E101" s="335"/>
    </row>
    <row r="102" spans="1:5" ht="15" customHeight="1">
      <c r="D102" s="216"/>
      <c r="E102" s="216"/>
    </row>
    <row r="103" spans="1:5">
      <c r="A103" s="218" t="s">
        <v>62</v>
      </c>
      <c r="C103" s="219" t="s">
        <v>75</v>
      </c>
      <c r="D103" s="216"/>
      <c r="E103" s="216"/>
    </row>
    <row r="104" spans="1:5">
      <c r="A104" s="313" t="s">
        <v>0</v>
      </c>
      <c r="B104" s="330" t="s">
        <v>59</v>
      </c>
      <c r="C104" s="330" t="s">
        <v>201</v>
      </c>
      <c r="D104" s="315" t="s">
        <v>64</v>
      </c>
      <c r="E104" s="315" t="s">
        <v>60</v>
      </c>
    </row>
    <row r="105" spans="1:5">
      <c r="A105" s="314"/>
      <c r="B105" s="337"/>
      <c r="C105" s="337"/>
      <c r="D105" s="338"/>
      <c r="E105" s="338"/>
    </row>
    <row r="106" spans="1:5">
      <c r="A106" s="220">
        <v>1</v>
      </c>
      <c r="B106" s="229">
        <v>2017006042</v>
      </c>
      <c r="C106" s="221" t="s">
        <v>1025</v>
      </c>
      <c r="D106" s="326" t="s">
        <v>1024</v>
      </c>
      <c r="E106" s="335" t="s">
        <v>1031</v>
      </c>
    </row>
    <row r="107" spans="1:5">
      <c r="A107" s="220">
        <v>2</v>
      </c>
      <c r="B107" s="229">
        <v>2017006017</v>
      </c>
      <c r="C107" s="221" t="s">
        <v>1026</v>
      </c>
      <c r="D107" s="326"/>
      <c r="E107" s="335"/>
    </row>
    <row r="108" spans="1:5">
      <c r="A108" s="220">
        <v>3</v>
      </c>
      <c r="B108" s="229">
        <v>2017006032</v>
      </c>
      <c r="C108" s="221" t="s">
        <v>1027</v>
      </c>
      <c r="D108" s="326"/>
      <c r="E108" s="335"/>
    </row>
    <row r="109" spans="1:5">
      <c r="A109" s="220">
        <v>4</v>
      </c>
      <c r="B109" s="229">
        <v>2017006043</v>
      </c>
      <c r="C109" s="221" t="s">
        <v>1028</v>
      </c>
      <c r="D109" s="326"/>
      <c r="E109" s="335"/>
    </row>
    <row r="110" spans="1:5">
      <c r="A110" s="220">
        <v>5</v>
      </c>
      <c r="B110" s="229">
        <v>2016006035</v>
      </c>
      <c r="C110" s="227" t="s">
        <v>1029</v>
      </c>
      <c r="D110" s="326"/>
      <c r="E110" s="335"/>
    </row>
    <row r="111" spans="1:5" ht="15" customHeight="1">
      <c r="A111" s="220">
        <v>6</v>
      </c>
      <c r="B111" s="229">
        <v>2016006076</v>
      </c>
      <c r="C111" s="227" t="s">
        <v>1030</v>
      </c>
      <c r="D111" s="326"/>
      <c r="E111" s="335"/>
    </row>
    <row r="112" spans="1:5">
      <c r="D112" s="216"/>
      <c r="E112" s="216"/>
    </row>
    <row r="113" spans="1:5">
      <c r="A113" s="218" t="s">
        <v>62</v>
      </c>
      <c r="C113" s="219" t="s">
        <v>76</v>
      </c>
      <c r="D113" s="216"/>
      <c r="E113" s="216"/>
    </row>
    <row r="114" spans="1:5">
      <c r="A114" s="313" t="s">
        <v>0</v>
      </c>
      <c r="B114" s="330" t="s">
        <v>59</v>
      </c>
      <c r="C114" s="330" t="s">
        <v>201</v>
      </c>
      <c r="D114" s="315" t="s">
        <v>64</v>
      </c>
      <c r="E114" s="315" t="s">
        <v>60</v>
      </c>
    </row>
    <row r="115" spans="1:5">
      <c r="A115" s="314"/>
      <c r="B115" s="331"/>
      <c r="C115" s="331"/>
      <c r="D115" s="316"/>
      <c r="E115" s="316"/>
    </row>
    <row r="116" spans="1:5">
      <c r="A116" s="220">
        <v>1</v>
      </c>
      <c r="B116" s="229">
        <v>2017006023</v>
      </c>
      <c r="C116" s="221" t="s">
        <v>1032</v>
      </c>
      <c r="D116" s="326" t="s">
        <v>1371</v>
      </c>
      <c r="E116" s="335" t="s">
        <v>997</v>
      </c>
    </row>
    <row r="117" spans="1:5">
      <c r="A117" s="220">
        <v>2</v>
      </c>
      <c r="B117" s="229">
        <v>2017006100</v>
      </c>
      <c r="C117" s="221" t="s">
        <v>1033</v>
      </c>
      <c r="D117" s="326"/>
      <c r="E117" s="335"/>
    </row>
    <row r="118" spans="1:5">
      <c r="A118" s="220">
        <v>3</v>
      </c>
      <c r="B118" s="229">
        <v>2017006091</v>
      </c>
      <c r="C118" s="221" t="s">
        <v>1034</v>
      </c>
      <c r="D118" s="326"/>
      <c r="E118" s="335"/>
    </row>
    <row r="119" spans="1:5" ht="15" customHeight="1">
      <c r="A119" s="220">
        <v>4</v>
      </c>
      <c r="B119" s="229">
        <v>2016006016</v>
      </c>
      <c r="C119" s="227" t="s">
        <v>1035</v>
      </c>
      <c r="D119" s="326"/>
      <c r="E119" s="335"/>
    </row>
    <row r="120" spans="1:5" ht="15" customHeight="1">
      <c r="A120" s="220">
        <v>5</v>
      </c>
      <c r="B120" s="229">
        <v>2017006107</v>
      </c>
      <c r="C120" s="221" t="s">
        <v>1036</v>
      </c>
      <c r="D120" s="326"/>
      <c r="E120" s="335"/>
    </row>
    <row r="121" spans="1:5">
      <c r="D121" s="216"/>
      <c r="E121" s="216"/>
    </row>
    <row r="122" spans="1:5">
      <c r="A122" s="218" t="s">
        <v>62</v>
      </c>
      <c r="C122" s="219" t="s">
        <v>77</v>
      </c>
      <c r="D122" s="216"/>
      <c r="E122" s="216"/>
    </row>
    <row r="123" spans="1:5">
      <c r="A123" s="313" t="s">
        <v>0</v>
      </c>
      <c r="B123" s="330" t="s">
        <v>59</v>
      </c>
      <c r="C123" s="330" t="s">
        <v>201</v>
      </c>
      <c r="D123" s="315" t="s">
        <v>64</v>
      </c>
      <c r="E123" s="315" t="s">
        <v>60</v>
      </c>
    </row>
    <row r="124" spans="1:5">
      <c r="A124" s="314"/>
      <c r="B124" s="337"/>
      <c r="C124" s="337"/>
      <c r="D124" s="338"/>
      <c r="E124" s="338"/>
    </row>
    <row r="125" spans="1:5">
      <c r="A125" s="220">
        <v>1</v>
      </c>
      <c r="B125" s="229">
        <v>2017006047</v>
      </c>
      <c r="C125" s="221" t="s">
        <v>1038</v>
      </c>
      <c r="D125" s="326" t="s">
        <v>1037</v>
      </c>
      <c r="E125" s="335" t="s">
        <v>1031</v>
      </c>
    </row>
    <row r="126" spans="1:5" ht="15" customHeight="1">
      <c r="A126" s="220">
        <v>2</v>
      </c>
      <c r="B126" s="229">
        <v>2017006053</v>
      </c>
      <c r="C126" s="221" t="s">
        <v>1039</v>
      </c>
      <c r="D126" s="326"/>
      <c r="E126" s="335"/>
    </row>
    <row r="127" spans="1:5" ht="15" customHeight="1">
      <c r="A127" s="220">
        <v>3</v>
      </c>
      <c r="B127" s="229">
        <v>2017006055</v>
      </c>
      <c r="C127" s="221" t="s">
        <v>1040</v>
      </c>
      <c r="D127" s="326"/>
      <c r="E127" s="335"/>
    </row>
    <row r="128" spans="1:5">
      <c r="A128" s="220">
        <v>4</v>
      </c>
      <c r="B128" s="229">
        <v>2017006059</v>
      </c>
      <c r="C128" s="221" t="s">
        <v>1041</v>
      </c>
      <c r="D128" s="326"/>
      <c r="E128" s="335"/>
    </row>
    <row r="129" spans="1:5">
      <c r="A129" s="220">
        <v>5</v>
      </c>
      <c r="B129" s="229">
        <v>2017006056</v>
      </c>
      <c r="C129" s="221" t="s">
        <v>1042</v>
      </c>
      <c r="D129" s="326"/>
      <c r="E129" s="335"/>
    </row>
    <row r="130" spans="1:5">
      <c r="A130" s="220">
        <v>6</v>
      </c>
      <c r="B130" s="229">
        <v>2016006010</v>
      </c>
      <c r="C130" s="227" t="s">
        <v>1043</v>
      </c>
      <c r="D130" s="326"/>
      <c r="E130" s="335"/>
    </row>
    <row r="131" spans="1:5">
      <c r="D131" s="216"/>
      <c r="E131" s="216"/>
    </row>
    <row r="132" spans="1:5">
      <c r="A132" s="218" t="s">
        <v>62</v>
      </c>
      <c r="C132" s="219" t="s">
        <v>78</v>
      </c>
      <c r="D132" s="216"/>
      <c r="E132" s="216"/>
    </row>
    <row r="133" spans="1:5">
      <c r="A133" s="313" t="s">
        <v>0</v>
      </c>
      <c r="B133" s="330" t="s">
        <v>59</v>
      </c>
      <c r="C133" s="330" t="s">
        <v>201</v>
      </c>
      <c r="D133" s="315" t="s">
        <v>64</v>
      </c>
      <c r="E133" s="315" t="s">
        <v>60</v>
      </c>
    </row>
    <row r="134" spans="1:5" ht="15" customHeight="1">
      <c r="A134" s="314"/>
      <c r="B134" s="337"/>
      <c r="C134" s="337"/>
      <c r="D134" s="338"/>
      <c r="E134" s="338"/>
    </row>
    <row r="135" spans="1:5" ht="15" customHeight="1">
      <c r="A135" s="220">
        <v>1</v>
      </c>
      <c r="B135" s="229">
        <v>2107006014</v>
      </c>
      <c r="C135" s="221" t="s">
        <v>1044</v>
      </c>
      <c r="D135" s="326" t="s">
        <v>1372</v>
      </c>
      <c r="E135" s="335" t="s">
        <v>1378</v>
      </c>
    </row>
    <row r="136" spans="1:5">
      <c r="A136" s="220">
        <v>2</v>
      </c>
      <c r="B136" s="229">
        <v>2017006012</v>
      </c>
      <c r="C136" s="221" t="s">
        <v>1045</v>
      </c>
      <c r="D136" s="326"/>
      <c r="E136" s="335"/>
    </row>
    <row r="137" spans="1:5">
      <c r="A137" s="220">
        <v>3</v>
      </c>
      <c r="B137" s="229">
        <v>2017006022</v>
      </c>
      <c r="C137" s="221" t="s">
        <v>1046</v>
      </c>
      <c r="D137" s="326"/>
      <c r="E137" s="335"/>
    </row>
    <row r="138" spans="1:5">
      <c r="A138" s="220">
        <v>4</v>
      </c>
      <c r="B138" s="229">
        <v>2017006036</v>
      </c>
      <c r="C138" s="221" t="s">
        <v>1047</v>
      </c>
      <c r="D138" s="326"/>
      <c r="E138" s="335"/>
    </row>
    <row r="139" spans="1:5">
      <c r="A139" s="220">
        <v>5</v>
      </c>
      <c r="B139" s="229">
        <v>2017006033</v>
      </c>
      <c r="C139" s="221" t="s">
        <v>1048</v>
      </c>
      <c r="D139" s="326"/>
      <c r="E139" s="335"/>
    </row>
    <row r="140" spans="1:5" ht="15" customHeight="1">
      <c r="D140" s="216"/>
      <c r="E140" s="216"/>
    </row>
    <row r="141" spans="1:5" ht="15" customHeight="1">
      <c r="A141" s="218" t="s">
        <v>62</v>
      </c>
      <c r="C141" s="219" t="s">
        <v>79</v>
      </c>
      <c r="D141" s="216"/>
      <c r="E141" s="216"/>
    </row>
    <row r="142" spans="1:5">
      <c r="A142" s="313" t="s">
        <v>0</v>
      </c>
      <c r="B142" s="330" t="s">
        <v>59</v>
      </c>
      <c r="C142" s="330" t="s">
        <v>201</v>
      </c>
      <c r="D142" s="315" t="s">
        <v>64</v>
      </c>
      <c r="E142" s="315" t="s">
        <v>60</v>
      </c>
    </row>
    <row r="143" spans="1:5">
      <c r="A143" s="314"/>
      <c r="B143" s="331"/>
      <c r="C143" s="331"/>
      <c r="D143" s="316"/>
      <c r="E143" s="316"/>
    </row>
    <row r="144" spans="1:5">
      <c r="A144" s="220">
        <v>1</v>
      </c>
      <c r="B144" s="229">
        <v>2016006118</v>
      </c>
      <c r="C144" s="221" t="s">
        <v>1050</v>
      </c>
      <c r="D144" s="326" t="s">
        <v>1049</v>
      </c>
      <c r="E144" s="335" t="s">
        <v>977</v>
      </c>
    </row>
    <row r="145" spans="1:5">
      <c r="A145" s="220">
        <v>2</v>
      </c>
      <c r="B145" s="229">
        <v>2017006065</v>
      </c>
      <c r="C145" s="221" t="s">
        <v>1051</v>
      </c>
      <c r="D145" s="326"/>
      <c r="E145" s="335"/>
    </row>
    <row r="146" spans="1:5">
      <c r="A146" s="220">
        <v>3</v>
      </c>
      <c r="B146" s="229">
        <v>2016006066</v>
      </c>
      <c r="C146" s="221" t="s">
        <v>1052</v>
      </c>
      <c r="D146" s="326"/>
      <c r="E146" s="335"/>
    </row>
    <row r="147" spans="1:5">
      <c r="A147" s="220">
        <v>4</v>
      </c>
      <c r="B147" s="229">
        <v>2017006052</v>
      </c>
      <c r="C147" s="221" t="s">
        <v>1053</v>
      </c>
      <c r="D147" s="326"/>
      <c r="E147" s="335"/>
    </row>
    <row r="148" spans="1:5">
      <c r="A148" s="220">
        <v>5</v>
      </c>
      <c r="B148" s="229">
        <v>2016006071</v>
      </c>
      <c r="C148" s="221" t="s">
        <v>1054</v>
      </c>
      <c r="D148" s="326"/>
      <c r="E148" s="335"/>
    </row>
    <row r="149" spans="1:5">
      <c r="D149" s="216"/>
      <c r="E149" s="216"/>
    </row>
    <row r="150" spans="1:5">
      <c r="A150" s="218" t="s">
        <v>62</v>
      </c>
      <c r="C150" s="219" t="s">
        <v>80</v>
      </c>
      <c r="D150" s="216"/>
      <c r="E150" s="216"/>
    </row>
    <row r="151" spans="1:5">
      <c r="A151" s="313" t="s">
        <v>0</v>
      </c>
      <c r="B151" s="330" t="s">
        <v>59</v>
      </c>
      <c r="C151" s="330" t="s">
        <v>201</v>
      </c>
      <c r="D151" s="315" t="s">
        <v>64</v>
      </c>
      <c r="E151" s="315" t="s">
        <v>60</v>
      </c>
    </row>
    <row r="152" spans="1:5">
      <c r="A152" s="314"/>
      <c r="B152" s="337"/>
      <c r="C152" s="337"/>
      <c r="D152" s="338"/>
      <c r="E152" s="338"/>
    </row>
    <row r="153" spans="1:5">
      <c r="A153" s="220">
        <v>1</v>
      </c>
      <c r="B153" s="229">
        <v>2017006112</v>
      </c>
      <c r="C153" s="221" t="s">
        <v>1056</v>
      </c>
      <c r="D153" s="326" t="s">
        <v>1055</v>
      </c>
      <c r="E153" s="335" t="s">
        <v>991</v>
      </c>
    </row>
    <row r="154" spans="1:5">
      <c r="A154" s="220">
        <v>2</v>
      </c>
      <c r="B154" s="229">
        <v>2017006113</v>
      </c>
      <c r="C154" s="221" t="s">
        <v>1057</v>
      </c>
      <c r="D154" s="326"/>
      <c r="E154" s="335"/>
    </row>
    <row r="155" spans="1:5">
      <c r="A155" s="220">
        <v>3</v>
      </c>
      <c r="B155" s="229">
        <v>2017006092</v>
      </c>
      <c r="C155" s="221" t="s">
        <v>1058</v>
      </c>
      <c r="D155" s="326"/>
      <c r="E155" s="335"/>
    </row>
    <row r="156" spans="1:5" ht="15" customHeight="1">
      <c r="A156" s="220">
        <v>4</v>
      </c>
      <c r="B156" s="229">
        <v>2017006093</v>
      </c>
      <c r="C156" s="221" t="s">
        <v>1059</v>
      </c>
      <c r="D156" s="326"/>
      <c r="E156" s="335"/>
    </row>
    <row r="157" spans="1:5">
      <c r="D157" s="216"/>
      <c r="E157" s="216"/>
    </row>
    <row r="158" spans="1:5">
      <c r="A158" s="218" t="s">
        <v>62</v>
      </c>
      <c r="C158" s="219" t="s">
        <v>81</v>
      </c>
      <c r="D158" s="216"/>
      <c r="E158" s="216"/>
    </row>
    <row r="159" spans="1:5">
      <c r="A159" s="313" t="s">
        <v>0</v>
      </c>
      <c r="B159" s="330" t="s">
        <v>59</v>
      </c>
      <c r="C159" s="330" t="s">
        <v>201</v>
      </c>
      <c r="D159" s="315" t="s">
        <v>64</v>
      </c>
      <c r="E159" s="315" t="s">
        <v>60</v>
      </c>
    </row>
    <row r="160" spans="1:5">
      <c r="A160" s="314"/>
      <c r="B160" s="337"/>
      <c r="C160" s="337"/>
      <c r="D160" s="338"/>
      <c r="E160" s="338"/>
    </row>
    <row r="161" spans="1:5">
      <c r="A161" s="220">
        <v>1</v>
      </c>
      <c r="B161" s="229">
        <v>2017006008</v>
      </c>
      <c r="C161" s="221" t="s">
        <v>1061</v>
      </c>
      <c r="D161" s="326" t="s">
        <v>1060</v>
      </c>
      <c r="E161" s="335" t="s">
        <v>1018</v>
      </c>
    </row>
    <row r="162" spans="1:5" ht="15" customHeight="1">
      <c r="A162" s="220">
        <v>2</v>
      </c>
      <c r="B162" s="229">
        <v>2017006088</v>
      </c>
      <c r="C162" s="221" t="s">
        <v>1062</v>
      </c>
      <c r="D162" s="326"/>
      <c r="E162" s="335"/>
    </row>
    <row r="163" spans="1:5" ht="15" customHeight="1">
      <c r="A163" s="220">
        <v>3</v>
      </c>
      <c r="B163" s="229">
        <v>2017006082</v>
      </c>
      <c r="C163" s="221" t="s">
        <v>1063</v>
      </c>
      <c r="D163" s="326"/>
      <c r="E163" s="335"/>
    </row>
    <row r="164" spans="1:5">
      <c r="A164" s="220">
        <v>4</v>
      </c>
      <c r="B164" s="229">
        <v>2017006045</v>
      </c>
      <c r="C164" s="221" t="s">
        <v>1064</v>
      </c>
      <c r="D164" s="326"/>
      <c r="E164" s="335"/>
    </row>
    <row r="165" spans="1:5">
      <c r="D165" s="216"/>
      <c r="E165" s="216"/>
    </row>
    <row r="166" spans="1:5">
      <c r="A166" s="218" t="s">
        <v>62</v>
      </c>
      <c r="C166" s="219" t="s">
        <v>82</v>
      </c>
      <c r="D166" s="216"/>
      <c r="E166" s="216"/>
    </row>
    <row r="167" spans="1:5">
      <c r="A167" s="313" t="s">
        <v>0</v>
      </c>
      <c r="B167" s="330" t="s">
        <v>59</v>
      </c>
      <c r="C167" s="330" t="s">
        <v>201</v>
      </c>
      <c r="D167" s="315" t="s">
        <v>64</v>
      </c>
      <c r="E167" s="315" t="s">
        <v>60</v>
      </c>
    </row>
    <row r="168" spans="1:5" ht="15" customHeight="1">
      <c r="A168" s="314"/>
      <c r="B168" s="331"/>
      <c r="C168" s="331"/>
      <c r="D168" s="316"/>
      <c r="E168" s="316"/>
    </row>
    <row r="169" spans="1:5" ht="15" customHeight="1">
      <c r="A169" s="220">
        <v>1</v>
      </c>
      <c r="B169" s="229">
        <v>2017006038</v>
      </c>
      <c r="C169" s="221" t="s">
        <v>1065</v>
      </c>
      <c r="D169" s="326" t="s">
        <v>1359</v>
      </c>
      <c r="E169" s="335" t="s">
        <v>1018</v>
      </c>
    </row>
    <row r="170" spans="1:5">
      <c r="A170" s="220">
        <v>2</v>
      </c>
      <c r="B170" s="229">
        <v>2017006039</v>
      </c>
      <c r="C170" s="221" t="s">
        <v>1066</v>
      </c>
      <c r="D170" s="326"/>
      <c r="E170" s="335"/>
    </row>
    <row r="171" spans="1:5">
      <c r="A171" s="220">
        <v>3</v>
      </c>
      <c r="B171" s="229">
        <v>2017006018</v>
      </c>
      <c r="C171" s="221" t="s">
        <v>1067</v>
      </c>
      <c r="D171" s="326"/>
      <c r="E171" s="335"/>
    </row>
    <row r="172" spans="1:5">
      <c r="A172" s="220">
        <v>4</v>
      </c>
      <c r="B172" s="229">
        <v>2017006001</v>
      </c>
      <c r="C172" s="221" t="s">
        <v>1068</v>
      </c>
      <c r="D172" s="326"/>
      <c r="E172" s="335"/>
    </row>
    <row r="173" spans="1:5">
      <c r="A173" s="220">
        <v>5</v>
      </c>
      <c r="B173" s="229">
        <v>2017006004</v>
      </c>
      <c r="C173" s="221" t="s">
        <v>1069</v>
      </c>
      <c r="D173" s="326"/>
      <c r="E173" s="335"/>
    </row>
    <row r="174" spans="1:5">
      <c r="A174" s="220">
        <v>6</v>
      </c>
      <c r="B174" s="229">
        <v>2017006013</v>
      </c>
      <c r="C174" s="221" t="s">
        <v>1070</v>
      </c>
      <c r="D174" s="326"/>
      <c r="E174" s="335"/>
    </row>
    <row r="175" spans="1:5">
      <c r="D175" s="216"/>
      <c r="E175" s="216"/>
    </row>
    <row r="176" spans="1:5" ht="15" customHeight="1">
      <c r="A176" s="218" t="s">
        <v>62</v>
      </c>
      <c r="C176" s="219" t="s">
        <v>83</v>
      </c>
      <c r="D176" s="216"/>
      <c r="E176" s="216"/>
    </row>
    <row r="177" spans="1:5" ht="15" customHeight="1">
      <c r="A177" s="313" t="s">
        <v>0</v>
      </c>
      <c r="B177" s="330" t="s">
        <v>59</v>
      </c>
      <c r="C177" s="330" t="s">
        <v>201</v>
      </c>
      <c r="D177" s="315" t="s">
        <v>64</v>
      </c>
      <c r="E177" s="315" t="s">
        <v>60</v>
      </c>
    </row>
    <row r="178" spans="1:5">
      <c r="A178" s="314"/>
      <c r="B178" s="337"/>
      <c r="C178" s="337"/>
      <c r="D178" s="338"/>
      <c r="E178" s="338"/>
    </row>
    <row r="179" spans="1:5">
      <c r="A179" s="220">
        <v>1</v>
      </c>
      <c r="B179" s="229">
        <v>2017006028</v>
      </c>
      <c r="C179" s="221" t="s">
        <v>1071</v>
      </c>
      <c r="D179" s="326" t="s">
        <v>1373</v>
      </c>
      <c r="E179" s="335" t="s">
        <v>1077</v>
      </c>
    </row>
    <row r="180" spans="1:5">
      <c r="A180" s="220">
        <v>2</v>
      </c>
      <c r="B180" s="229">
        <v>2017006029</v>
      </c>
      <c r="C180" s="221" t="s">
        <v>1072</v>
      </c>
      <c r="D180" s="326"/>
      <c r="E180" s="335"/>
    </row>
    <row r="181" spans="1:5">
      <c r="A181" s="220">
        <v>3</v>
      </c>
      <c r="B181" s="229">
        <v>2017006024</v>
      </c>
      <c r="C181" s="221" t="s">
        <v>1073</v>
      </c>
      <c r="D181" s="326"/>
      <c r="E181" s="335"/>
    </row>
    <row r="182" spans="1:5">
      <c r="A182" s="220">
        <v>4</v>
      </c>
      <c r="B182" s="229">
        <v>2017006069</v>
      </c>
      <c r="C182" s="221" t="s">
        <v>1074</v>
      </c>
      <c r="D182" s="326"/>
      <c r="E182" s="335"/>
    </row>
    <row r="183" spans="1:5">
      <c r="A183" s="220">
        <v>5</v>
      </c>
      <c r="B183" s="229">
        <v>2017006011</v>
      </c>
      <c r="C183" s="221" t="s">
        <v>1075</v>
      </c>
      <c r="D183" s="326"/>
      <c r="E183" s="335"/>
    </row>
    <row r="184" spans="1:5">
      <c r="A184" s="220">
        <v>6</v>
      </c>
      <c r="B184" s="229">
        <v>2017006005</v>
      </c>
      <c r="C184" s="221" t="s">
        <v>1076</v>
      </c>
      <c r="D184" s="326"/>
      <c r="E184" s="335"/>
    </row>
    <row r="185" spans="1:5" ht="15" customHeight="1">
      <c r="D185" s="216"/>
      <c r="E185" s="216"/>
    </row>
    <row r="186" spans="1:5">
      <c r="A186" s="218" t="s">
        <v>62</v>
      </c>
      <c r="C186" s="219" t="s">
        <v>84</v>
      </c>
      <c r="D186" s="216"/>
      <c r="E186" s="216"/>
    </row>
    <row r="187" spans="1:5">
      <c r="A187" s="313" t="s">
        <v>0</v>
      </c>
      <c r="B187" s="330" t="s">
        <v>59</v>
      </c>
      <c r="C187" s="330" t="s">
        <v>201</v>
      </c>
      <c r="D187" s="315" t="s">
        <v>64</v>
      </c>
      <c r="E187" s="315" t="s">
        <v>60</v>
      </c>
    </row>
    <row r="188" spans="1:5">
      <c r="A188" s="314"/>
      <c r="B188" s="337"/>
      <c r="C188" s="337"/>
      <c r="D188" s="338"/>
      <c r="E188" s="338"/>
    </row>
    <row r="189" spans="1:5">
      <c r="A189" s="220">
        <v>1</v>
      </c>
      <c r="B189" s="229">
        <v>2017006101</v>
      </c>
      <c r="C189" s="221" t="s">
        <v>1078</v>
      </c>
      <c r="D189" s="326" t="s">
        <v>1354</v>
      </c>
      <c r="E189" s="335" t="s">
        <v>1007</v>
      </c>
    </row>
    <row r="190" spans="1:5">
      <c r="A190" s="220">
        <v>2</v>
      </c>
      <c r="B190" s="229">
        <v>2017006119</v>
      </c>
      <c r="C190" s="221" t="s">
        <v>1079</v>
      </c>
      <c r="D190" s="326"/>
      <c r="E190" s="335"/>
    </row>
    <row r="191" spans="1:5">
      <c r="A191" s="220">
        <v>3</v>
      </c>
      <c r="B191" s="229" t="s">
        <v>1080</v>
      </c>
      <c r="C191" s="221" t="s">
        <v>1081</v>
      </c>
      <c r="D191" s="326"/>
      <c r="E191" s="335"/>
    </row>
    <row r="192" spans="1:5">
      <c r="A192" s="220">
        <v>4</v>
      </c>
      <c r="B192" s="229">
        <v>2017006105</v>
      </c>
      <c r="C192" s="221" t="s">
        <v>1082</v>
      </c>
      <c r="D192" s="326"/>
      <c r="E192" s="335"/>
    </row>
    <row r="193" spans="1:7">
      <c r="A193" s="220">
        <v>5</v>
      </c>
      <c r="B193" s="229">
        <v>2017006120</v>
      </c>
      <c r="C193" s="221" t="s">
        <v>1083</v>
      </c>
      <c r="D193" s="326"/>
      <c r="E193" s="335"/>
    </row>
    <row r="194" spans="1:7" ht="15" customHeight="1">
      <c r="A194" s="220">
        <v>6</v>
      </c>
      <c r="B194" s="229">
        <v>2017006116</v>
      </c>
      <c r="C194" s="221" t="s">
        <v>1084</v>
      </c>
      <c r="D194" s="326"/>
      <c r="E194" s="335"/>
      <c r="G194" s="214">
        <f>A194+A184+A174+A156+A148+A139+A130+A120+A111+A101+A93+A84+A74+A66+A58+A49+A40+A30+A21+A12+A164</f>
        <v>107</v>
      </c>
    </row>
    <row r="195" spans="1:7">
      <c r="D195" s="216"/>
      <c r="E195" s="216"/>
    </row>
    <row r="196" spans="1:7" ht="15" customHeight="1"/>
    <row r="197" spans="1:7" ht="15">
      <c r="E197" s="236" t="s">
        <v>1085</v>
      </c>
    </row>
    <row r="198" spans="1:7" ht="15">
      <c r="E198" s="237" t="s">
        <v>1086</v>
      </c>
    </row>
    <row r="199" spans="1:7" ht="15">
      <c r="E199" s="238" t="s">
        <v>1087</v>
      </c>
    </row>
    <row r="200" spans="1:7" ht="15">
      <c r="E200" s="237"/>
    </row>
    <row r="201" spans="1:7" ht="15">
      <c r="E201" s="237"/>
    </row>
    <row r="202" spans="1:7" ht="15">
      <c r="E202" s="236" t="s">
        <v>1088</v>
      </c>
    </row>
    <row r="205" spans="1:7" ht="15" customHeight="1"/>
    <row r="206" spans="1:7" ht="15" customHeight="1"/>
  </sheetData>
  <mergeCells count="150">
    <mergeCell ref="D189:D194"/>
    <mergeCell ref="E189:E194"/>
    <mergeCell ref="D179:D184"/>
    <mergeCell ref="E179:E184"/>
    <mergeCell ref="A187:A188"/>
    <mergeCell ref="B187:B188"/>
    <mergeCell ref="C187:C188"/>
    <mergeCell ref="D187:D188"/>
    <mergeCell ref="E187:E188"/>
    <mergeCell ref="D169:D174"/>
    <mergeCell ref="E169:E174"/>
    <mergeCell ref="A177:A178"/>
    <mergeCell ref="B177:B178"/>
    <mergeCell ref="C177:C178"/>
    <mergeCell ref="D177:D178"/>
    <mergeCell ref="E177:E178"/>
    <mergeCell ref="D161:D164"/>
    <mergeCell ref="E161:E164"/>
    <mergeCell ref="A167:A168"/>
    <mergeCell ref="B167:B168"/>
    <mergeCell ref="C167:C168"/>
    <mergeCell ref="D167:D168"/>
    <mergeCell ref="E167:E168"/>
    <mergeCell ref="D153:D156"/>
    <mergeCell ref="E153:E156"/>
    <mergeCell ref="A159:A160"/>
    <mergeCell ref="B159:B160"/>
    <mergeCell ref="C159:C160"/>
    <mergeCell ref="D159:D160"/>
    <mergeCell ref="E159:E160"/>
    <mergeCell ref="D144:D148"/>
    <mergeCell ref="E144:E148"/>
    <mergeCell ref="A151:A152"/>
    <mergeCell ref="B151:B152"/>
    <mergeCell ref="C151:C152"/>
    <mergeCell ref="D151:D152"/>
    <mergeCell ref="E151:E152"/>
    <mergeCell ref="D135:D139"/>
    <mergeCell ref="E135:E139"/>
    <mergeCell ref="A142:A143"/>
    <mergeCell ref="B142:B143"/>
    <mergeCell ref="C142:C143"/>
    <mergeCell ref="D142:D143"/>
    <mergeCell ref="E142:E143"/>
    <mergeCell ref="D125:D130"/>
    <mergeCell ref="E125:E130"/>
    <mergeCell ref="A133:A134"/>
    <mergeCell ref="B133:B134"/>
    <mergeCell ref="C133:C134"/>
    <mergeCell ref="D133:D134"/>
    <mergeCell ref="E133:E134"/>
    <mergeCell ref="D116:D120"/>
    <mergeCell ref="E116:E120"/>
    <mergeCell ref="A123:A124"/>
    <mergeCell ref="B123:B124"/>
    <mergeCell ref="C123:C124"/>
    <mergeCell ref="D123:D124"/>
    <mergeCell ref="E123:E124"/>
    <mergeCell ref="D106:D111"/>
    <mergeCell ref="E106:E111"/>
    <mergeCell ref="A114:A115"/>
    <mergeCell ref="B114:B115"/>
    <mergeCell ref="C114:C115"/>
    <mergeCell ref="D114:D115"/>
    <mergeCell ref="E114:E115"/>
    <mergeCell ref="D98:D101"/>
    <mergeCell ref="E98:E101"/>
    <mergeCell ref="A104:A105"/>
    <mergeCell ref="B104:B105"/>
    <mergeCell ref="C104:C105"/>
    <mergeCell ref="D104:D105"/>
    <mergeCell ref="E104:E105"/>
    <mergeCell ref="D89:D93"/>
    <mergeCell ref="E89:E93"/>
    <mergeCell ref="A96:A97"/>
    <mergeCell ref="B96:B97"/>
    <mergeCell ref="C96:C97"/>
    <mergeCell ref="D96:D97"/>
    <mergeCell ref="E96:E97"/>
    <mergeCell ref="D79:D84"/>
    <mergeCell ref="E79:E84"/>
    <mergeCell ref="A87:A88"/>
    <mergeCell ref="B87:B88"/>
    <mergeCell ref="C87:C88"/>
    <mergeCell ref="D87:D88"/>
    <mergeCell ref="E87:E88"/>
    <mergeCell ref="D71:D74"/>
    <mergeCell ref="E71:E74"/>
    <mergeCell ref="A77:A78"/>
    <mergeCell ref="B77:B78"/>
    <mergeCell ref="C77:C78"/>
    <mergeCell ref="D77:D78"/>
    <mergeCell ref="E77:E78"/>
    <mergeCell ref="D63:D66"/>
    <mergeCell ref="E63:E66"/>
    <mergeCell ref="A69:A70"/>
    <mergeCell ref="B69:B70"/>
    <mergeCell ref="C69:C70"/>
    <mergeCell ref="D69:D70"/>
    <mergeCell ref="E69:E70"/>
    <mergeCell ref="D54:D58"/>
    <mergeCell ref="E54:E58"/>
    <mergeCell ref="A61:A62"/>
    <mergeCell ref="B61:B62"/>
    <mergeCell ref="C61:C62"/>
    <mergeCell ref="D61:D62"/>
    <mergeCell ref="E61:E62"/>
    <mergeCell ref="D45:D49"/>
    <mergeCell ref="E45:E49"/>
    <mergeCell ref="A52:A53"/>
    <mergeCell ref="B52:B53"/>
    <mergeCell ref="C52:C53"/>
    <mergeCell ref="D52:D53"/>
    <mergeCell ref="E52:E53"/>
    <mergeCell ref="D35:D40"/>
    <mergeCell ref="E35:E40"/>
    <mergeCell ref="A43:A44"/>
    <mergeCell ref="B43:B44"/>
    <mergeCell ref="C43:C44"/>
    <mergeCell ref="D43:D44"/>
    <mergeCell ref="E43:E44"/>
    <mergeCell ref="A33:A34"/>
    <mergeCell ref="B33:B34"/>
    <mergeCell ref="C33:C34"/>
    <mergeCell ref="D33:D34"/>
    <mergeCell ref="E33:E34"/>
    <mergeCell ref="A24:A25"/>
    <mergeCell ref="B24:B25"/>
    <mergeCell ref="C24:C25"/>
    <mergeCell ref="D24:D25"/>
    <mergeCell ref="E24:E25"/>
    <mergeCell ref="A1:E1"/>
    <mergeCell ref="A2:E2"/>
    <mergeCell ref="A3:E3"/>
    <mergeCell ref="A6:A7"/>
    <mergeCell ref="B6:B7"/>
    <mergeCell ref="C6:C7"/>
    <mergeCell ref="D6:D7"/>
    <mergeCell ref="E6:E7"/>
    <mergeCell ref="D26:D30"/>
    <mergeCell ref="E26:E30"/>
    <mergeCell ref="D17:D21"/>
    <mergeCell ref="E17:E21"/>
    <mergeCell ref="D8:D12"/>
    <mergeCell ref="E8:E12"/>
    <mergeCell ref="A15:A16"/>
    <mergeCell ref="B15:B16"/>
    <mergeCell ref="C15:C16"/>
    <mergeCell ref="D15:D16"/>
    <mergeCell ref="E15:E16"/>
  </mergeCells>
  <pageMargins left="0.27" right="0.7" top="0.36" bottom="0.39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PGSD</vt:lpstr>
      <vt:lpstr>REKAP PGSD</vt:lpstr>
      <vt:lpstr>IPA</vt:lpstr>
      <vt:lpstr>FISIKA</vt:lpstr>
      <vt:lpstr>MATEMATIKA</vt:lpstr>
      <vt:lpstr>PBSI</vt:lpstr>
      <vt:lpstr>PBI</vt:lpstr>
      <vt:lpstr>PSR</vt:lpstr>
      <vt:lpstr>PTM</vt:lpstr>
      <vt:lpstr>PKK</vt:lpstr>
      <vt:lpstr>REKAP NON PGSD</vt:lpstr>
      <vt:lpstr>FISIKA!Print_Area</vt:lpstr>
      <vt:lpstr>IPA!Print_Area</vt:lpstr>
      <vt:lpstr>MATEMATIKA!Print_Area</vt:lpstr>
      <vt:lpstr>PBI!Print_Area</vt:lpstr>
      <vt:lpstr>PBSI!Print_Area</vt:lpstr>
      <vt:lpstr>PGSD!Print_Area</vt:lpstr>
      <vt:lpstr>PKK!Print_Area</vt:lpstr>
      <vt:lpstr>PSR!Print_Area</vt:lpstr>
      <vt:lpstr>PTM!Print_Area</vt:lpstr>
      <vt:lpstr>'REKAP NON PGSD'!Print_Area</vt:lpstr>
      <vt:lpstr>PGSD!Print_Titles</vt:lpstr>
      <vt:lpstr>'REKAP NON PGSD'!Print_Titles</vt:lpstr>
      <vt:lpstr>'REKAP PGSD'!Print_Titles</vt:lpstr>
    </vt:vector>
  </TitlesOfParts>
  <Company>UST FKIP Yogyakarta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 Pro SP3</dc:creator>
  <cp:lastModifiedBy>My Windows</cp:lastModifiedBy>
  <cp:lastPrinted>2019-01-22T06:36:57Z</cp:lastPrinted>
  <dcterms:created xsi:type="dcterms:W3CDTF">2012-07-28T03:53:16Z</dcterms:created>
  <dcterms:modified xsi:type="dcterms:W3CDTF">2019-01-23T04:09:15Z</dcterms:modified>
</cp:coreProperties>
</file>